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BG PC Ablage\Institute &amp; Cluster\_Ausschreibungen\6. Ausschreibung\Finale Versionen für Webseite\"/>
    </mc:Choice>
  </mc:AlternateContent>
  <xr:revisionPtr revIDLastSave="0" documentId="13_ncr:1_{FF8D1973-116B-4BEF-9E89-A9064BFB98AA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Overview" sheetId="1" r:id="rId1"/>
    <sheet name="Detailled expenditures" sheetId="2" r:id="rId2"/>
    <sheet name="Guide" sheetId="6" r:id="rId3"/>
    <sheet name="Tabelle1" sheetId="3" state="hidden" r:id="rId4"/>
  </sheets>
  <definedNames>
    <definedName name="_xlnm.Print_Area" localSheetId="1">'Detailled expenditures'!$C$1:$H$49</definedName>
    <definedName name="_xlnm.Print_Area" localSheetId="2">Guide!$C$12:$H$56</definedName>
    <definedName name="_xlnm.Print_Area" localSheetId="0">Overview!$B$2:$J$54</definedName>
  </definedNames>
  <calcPr calcId="191029"/>
</workbook>
</file>

<file path=xl/calcChain.xml><?xml version="1.0" encoding="utf-8"?>
<calcChain xmlns="http://schemas.openxmlformats.org/spreadsheetml/2006/main">
  <c r="H39" i="1" l="1"/>
  <c r="H40" i="1"/>
  <c r="H41" i="1"/>
  <c r="H42" i="1"/>
  <c r="H43" i="1"/>
  <c r="G9" i="2" l="1"/>
  <c r="H9" i="2" s="1"/>
  <c r="G10" i="2"/>
  <c r="H10" i="2" s="1"/>
  <c r="G11" i="2"/>
  <c r="H11" i="2" s="1"/>
  <c r="G12" i="2"/>
  <c r="H12" i="2" s="1"/>
  <c r="E32" i="1"/>
  <c r="E31" i="1"/>
  <c r="E30" i="1"/>
  <c r="E29" i="1"/>
  <c r="G20" i="1" l="1"/>
  <c r="F20" i="1"/>
  <c r="E20" i="1"/>
  <c r="D20" i="1"/>
  <c r="H14" i="1" l="1"/>
  <c r="H15" i="1"/>
  <c r="H16" i="1"/>
  <c r="H17" i="1"/>
  <c r="H18" i="1"/>
  <c r="H10" i="1" l="1"/>
  <c r="H56" i="6"/>
  <c r="G56" i="6"/>
  <c r="F56" i="6"/>
  <c r="E56" i="6"/>
  <c r="H51" i="6"/>
  <c r="G51" i="6"/>
  <c r="F51" i="6"/>
  <c r="E51" i="6"/>
  <c r="H46" i="6"/>
  <c r="G46" i="6"/>
  <c r="F46" i="6"/>
  <c r="E46" i="6"/>
  <c r="H38" i="6"/>
  <c r="G38" i="6"/>
  <c r="F38" i="6"/>
  <c r="E38" i="6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H28" i="6" l="1"/>
  <c r="H49" i="2"/>
  <c r="G32" i="1" s="1"/>
  <c r="G49" i="2"/>
  <c r="F32" i="1" s="1"/>
  <c r="F49" i="2"/>
  <c r="E49" i="2"/>
  <c r="D32" i="1" s="1"/>
  <c r="H32" i="1" l="1"/>
  <c r="D21" i="1"/>
  <c r="E21" i="1"/>
  <c r="F21" i="1"/>
  <c r="G21" i="1"/>
  <c r="F44" i="2"/>
  <c r="G44" i="2"/>
  <c r="F31" i="1" s="1"/>
  <c r="H44" i="2"/>
  <c r="G31" i="1" s="1"/>
  <c r="E44" i="2"/>
  <c r="D31" i="1" s="1"/>
  <c r="H39" i="2"/>
  <c r="G30" i="1" s="1"/>
  <c r="E39" i="2"/>
  <c r="D30" i="1" s="1"/>
  <c r="F31" i="2"/>
  <c r="G31" i="2"/>
  <c r="F29" i="1" s="1"/>
  <c r="H31" i="2"/>
  <c r="G29" i="1" s="1"/>
  <c r="E31" i="2"/>
  <c r="D29" i="1" s="1"/>
  <c r="H9" i="1"/>
  <c r="H11" i="1"/>
  <c r="H12" i="1"/>
  <c r="H13" i="1"/>
  <c r="H19" i="1"/>
  <c r="G16" i="2"/>
  <c r="H16" i="2" s="1"/>
  <c r="G17" i="2"/>
  <c r="H17" i="2" s="1"/>
  <c r="G18" i="2"/>
  <c r="H18" i="2" s="1"/>
  <c r="G19" i="2"/>
  <c r="H19" i="2" s="1"/>
  <c r="G20" i="2"/>
  <c r="H20" i="2" s="1"/>
  <c r="G4" i="2"/>
  <c r="H4" i="2" s="1"/>
  <c r="D33" i="1" l="1"/>
  <c r="G33" i="1"/>
  <c r="H31" i="1"/>
  <c r="H21" i="1"/>
  <c r="G39" i="2" l="1"/>
  <c r="F30" i="1" s="1"/>
  <c r="F33" i="1" s="1"/>
  <c r="F39" i="2"/>
  <c r="E33" i="1" s="1"/>
  <c r="G15" i="2"/>
  <c r="H15" i="2" s="1"/>
  <c r="G14" i="2"/>
  <c r="H14" i="2" s="1"/>
  <c r="G13" i="2"/>
  <c r="H13" i="2" s="1"/>
  <c r="G8" i="2"/>
  <c r="H8" i="2" s="1"/>
  <c r="G7" i="2"/>
  <c r="H7" i="2" s="1"/>
  <c r="G6" i="2"/>
  <c r="H6" i="2" s="1"/>
  <c r="G5" i="2"/>
  <c r="H5" i="2" l="1"/>
  <c r="D26" i="1" s="1"/>
  <c r="E26" i="1" s="1"/>
  <c r="E34" i="1" l="1"/>
  <c r="F26" i="1"/>
  <c r="H21" i="2"/>
  <c r="D27" i="1"/>
  <c r="E27" i="1" s="1"/>
  <c r="D28" i="1" l="1"/>
  <c r="E28" i="1" s="1"/>
  <c r="D34" i="1"/>
  <c r="D36" i="1" s="1"/>
  <c r="F27" i="1" l="1"/>
  <c r="D23" i="1"/>
  <c r="E36" i="1"/>
  <c r="G27" i="1" l="1"/>
  <c r="G26" i="1"/>
  <c r="F28" i="1"/>
  <c r="F34" i="1"/>
  <c r="F36" i="1" s="1"/>
  <c r="E51" i="1"/>
  <c r="F51" i="1"/>
  <c r="G51" i="1"/>
  <c r="D51" i="1"/>
  <c r="E45" i="1"/>
  <c r="F45" i="1"/>
  <c r="G45" i="1"/>
  <c r="D45" i="1"/>
  <c r="G28" i="1" l="1"/>
  <c r="H27" i="1"/>
  <c r="G34" i="1"/>
  <c r="G36" i="1" s="1"/>
  <c r="E23" i="1"/>
  <c r="G23" i="1"/>
  <c r="F23" i="1"/>
  <c r="D53" i="1"/>
  <c r="H29" i="1"/>
  <c r="H30" i="1"/>
  <c r="H38" i="1"/>
  <c r="H44" i="1"/>
  <c r="H45" i="1"/>
  <c r="H47" i="1"/>
  <c r="H48" i="1"/>
  <c r="H49" i="1"/>
  <c r="H50" i="1"/>
  <c r="H51" i="1"/>
  <c r="H8" i="1"/>
  <c r="F53" i="1" l="1"/>
  <c r="G53" i="1"/>
  <c r="E53" i="1"/>
  <c r="H26" i="1"/>
  <c r="H28" i="1" s="1"/>
  <c r="H34" i="1"/>
  <c r="H36" i="1" s="1"/>
  <c r="H23" i="1"/>
  <c r="H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Alias Sherin</author>
  </authors>
  <commentList>
    <comment ref="C14" authorId="0" shapeId="0" xr:uid="{9B2F3630-67AD-44C5-B761-E50B69E3B9A0}">
      <text>
        <r>
          <rPr>
            <b/>
            <sz val="9"/>
            <color indexed="81"/>
            <rFont val="Segoe UI"/>
            <family val="2"/>
          </rPr>
          <t>For each person, select position type and employer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4" authorId="0" shapeId="0" xr:uid="{BF9FBF6D-A820-4E0F-97D2-0801C67CBD96}">
      <text>
        <r>
          <rPr>
            <b/>
            <sz val="9"/>
            <color indexed="81"/>
            <rFont val="Segoe UI"/>
            <family val="2"/>
          </rPr>
          <t>All staff except tenure track positions, clinical staff and PhD students will be employed at the LBG. 
The other specified positions will be employed at the host institution.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4" authorId="0" shapeId="0" xr:uid="{995BA1AD-8201-4FA3-91CB-8A58D9C01F12}">
      <text>
        <r>
          <rPr>
            <b/>
            <sz val="9"/>
            <color indexed="81"/>
            <rFont val="Segoe UI"/>
            <family val="2"/>
          </rPr>
          <t>Insert the gross monthly salary based on full time employment (40hrs/week) for this person.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3836642B-CC48-4DC2-8822-C83EFD4B0DD0}">
      <text>
        <r>
          <rPr>
            <b/>
            <sz val="9"/>
            <color indexed="81"/>
            <rFont val="Segoe UI"/>
            <family val="2"/>
          </rPr>
          <t>Insert the actual hours/week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4" authorId="0" shapeId="0" xr:uid="{7081A8CF-FCD2-42DF-A498-BE6171D4F217}">
      <text>
        <r>
          <rPr>
            <b/>
            <sz val="9"/>
            <color indexed="81"/>
            <rFont val="Segoe UI"/>
            <family val="2"/>
          </rPr>
          <t>The annual gross employer amount is calculated automatically based on your input. This calculation contains an approximation of actual employer-incurred costs/year and includes special payments as well as charges on labour.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<sst xmlns="http://schemas.openxmlformats.org/spreadsheetml/2006/main" count="176" uniqueCount="95">
  <si>
    <t>TOTAL</t>
  </si>
  <si>
    <t>Position</t>
  </si>
  <si>
    <t>PhD</t>
  </si>
  <si>
    <t>Administrative staff</t>
  </si>
  <si>
    <t>Employer</t>
  </si>
  <si>
    <t>Material costs</t>
  </si>
  <si>
    <t>TOTAL EXPENSES</t>
  </si>
  <si>
    <t>PERSONNEL</t>
  </si>
  <si>
    <t>team training, mentoring</t>
  </si>
  <si>
    <t>Partner Organisation 1</t>
  </si>
  <si>
    <t>Partner Organisation 2</t>
  </si>
  <si>
    <t>Partner Organisation 3</t>
  </si>
  <si>
    <t>Partner Organisation 4</t>
  </si>
  <si>
    <t>Partner Organisation 5</t>
  </si>
  <si>
    <t>Host Institution</t>
  </si>
  <si>
    <t>Administrative Manager</t>
  </si>
  <si>
    <t>Institute Director</t>
  </si>
  <si>
    <t>Adjunct PI</t>
  </si>
  <si>
    <t>Adjunct PI 1</t>
  </si>
  <si>
    <t>Adjunct PI 2</t>
  </si>
  <si>
    <t>Publication costs</t>
  </si>
  <si>
    <t>PostDoc</t>
  </si>
  <si>
    <t>Senior PostDoc</t>
  </si>
  <si>
    <t>Partner Organisation 6</t>
  </si>
  <si>
    <t xml:space="preserve"> </t>
  </si>
  <si>
    <t>Year 1</t>
  </si>
  <si>
    <t>Year 2</t>
  </si>
  <si>
    <t>Year 3</t>
  </si>
  <si>
    <t>Year 4</t>
  </si>
  <si>
    <t>Subcontracting</t>
  </si>
  <si>
    <t>eg chemicals</t>
  </si>
  <si>
    <t>usage fee</t>
  </si>
  <si>
    <t>Core facilities</t>
  </si>
  <si>
    <t>print and downloads</t>
  </si>
  <si>
    <t>Professional literature</t>
  </si>
  <si>
    <t>Education</t>
  </si>
  <si>
    <t>Operating expenditure</t>
  </si>
  <si>
    <t>Public relation</t>
  </si>
  <si>
    <t>travel and hospitality costs</t>
  </si>
  <si>
    <t>other costs</t>
  </si>
  <si>
    <t>Research expenditure</t>
  </si>
  <si>
    <t>Total Costs p.a.</t>
  </si>
  <si>
    <t>gross salary p.m.</t>
  </si>
  <si>
    <t>gross salary 40 hrs p.m.</t>
  </si>
  <si>
    <t>TOTAL INCOME CASH</t>
  </si>
  <si>
    <t>Personnel costs (host institution)</t>
  </si>
  <si>
    <t>Operating costs</t>
  </si>
  <si>
    <t>Research costs</t>
  </si>
  <si>
    <t>TOTAL EXPENDITURE CASH</t>
  </si>
  <si>
    <t>TOTAL INCOME IN-KIND</t>
  </si>
  <si>
    <t>TOTAL EXPENDITURE IN-KIND</t>
  </si>
  <si>
    <t>Personnel costs</t>
  </si>
  <si>
    <t>Assets</t>
  </si>
  <si>
    <t>Income and expenditure has to be equal</t>
  </si>
  <si>
    <t>TOTAL RESULT</t>
  </si>
  <si>
    <t>YEAR 1</t>
  </si>
  <si>
    <t>YEAR 2</t>
  </si>
  <si>
    <t>YEAR 3</t>
  </si>
  <si>
    <t>YEAR 4</t>
  </si>
  <si>
    <t>Partner Contribution CASH</t>
  </si>
  <si>
    <t>LBG Budget is limited to EUR 4 800 000 (max. 80 % of total cash budget)</t>
  </si>
  <si>
    <t>Partner Contribution has to be at least 20 % of total cash budget</t>
  </si>
  <si>
    <t>hrs/week</t>
  </si>
  <si>
    <t>Intangible assets</t>
  </si>
  <si>
    <t>eg software</t>
  </si>
  <si>
    <t>Research facility</t>
  </si>
  <si>
    <t>eg microscope</t>
  </si>
  <si>
    <t>Only fill in cells highlighted in green</t>
  </si>
  <si>
    <t>BUDGET SHEET</t>
  </si>
  <si>
    <t>Research Group Leader</t>
  </si>
  <si>
    <t>Technician</t>
  </si>
  <si>
    <t>LBG</t>
  </si>
  <si>
    <t>Personnel costs (LBG)</t>
  </si>
  <si>
    <t>Institutions</t>
  </si>
  <si>
    <t>Reimbursement to host institution for providing infrastructure (40% of personnel costs - LBG)</t>
  </si>
  <si>
    <t>Partner Organisation 7</t>
  </si>
  <si>
    <t>Partner Organisation 8</t>
  </si>
  <si>
    <t>Partner Organisation 9</t>
  </si>
  <si>
    <t>Partner Organisation 10</t>
  </si>
  <si>
    <t>J1_Plan</t>
  </si>
  <si>
    <t>J2_Plan</t>
  </si>
  <si>
    <t>J3_Plan</t>
  </si>
  <si>
    <t>J4_Plan</t>
  </si>
  <si>
    <t>Summe_Plan</t>
  </si>
  <si>
    <t>Jahr</t>
  </si>
  <si>
    <t>PM</t>
  </si>
  <si>
    <t>EM</t>
  </si>
  <si>
    <t>DM</t>
  </si>
  <si>
    <t>Personnel costs - sum</t>
  </si>
  <si>
    <t>SM</t>
  </si>
  <si>
    <t>IM</t>
  </si>
  <si>
    <t>Sachmittel - Summe</t>
  </si>
  <si>
    <t>Summe Drittmittel</t>
  </si>
  <si>
    <t>ace_income_inkind</t>
  </si>
  <si>
    <t>ace_wunschlbg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</si>
</sst>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14" fontId="0" fillId="2" borderId="0" xfId="0" applyNumberFormat="1" applyFill="1"/>
    <xf numFmtId="3" fontId="0" fillId="2" borderId="3" xfId="0" applyNumberFormat="1" applyFill="1" applyBorder="1"/>
    <xf numFmtId="3" fontId="2" fillId="2" borderId="1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0" fillId="2" borderId="0" xfId="0" applyNumberFormat="1" applyFill="1"/>
    <xf numFmtId="0" fontId="3" fillId="2" borderId="0" xfId="0" applyFont="1" applyFill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3" fontId="0" fillId="3" borderId="0" xfId="0" applyNumberFormat="1" applyFill="1"/>
    <xf numFmtId="0" fontId="0" fillId="3" borderId="9" xfId="0" applyFill="1" applyBorder="1"/>
    <xf numFmtId="0" fontId="0" fillId="3" borderId="10" xfId="0" applyFill="1" applyBorder="1"/>
    <xf numFmtId="3" fontId="0" fillId="3" borderId="10" xfId="0" applyNumberFormat="1" applyFill="1" applyBorder="1"/>
    <xf numFmtId="0" fontId="0" fillId="3" borderId="1" xfId="0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3" fontId="0" fillId="4" borderId="10" xfId="0" applyNumberFormat="1" applyFill="1" applyBorder="1"/>
    <xf numFmtId="0" fontId="4" fillId="5" borderId="0" xfId="0" applyFont="1" applyFill="1"/>
    <xf numFmtId="3" fontId="1" fillId="0" borderId="0" xfId="0" applyNumberFormat="1" applyFont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5" fillId="2" borderId="0" xfId="0" applyFont="1" applyFill="1"/>
    <xf numFmtId="0" fontId="5" fillId="0" borderId="0" xfId="0" applyFont="1"/>
    <xf numFmtId="0" fontId="0" fillId="6" borderId="0" xfId="0" applyFill="1"/>
    <xf numFmtId="3" fontId="0" fillId="6" borderId="0" xfId="0" applyNumberFormat="1" applyFill="1"/>
    <xf numFmtId="3" fontId="6" fillId="2" borderId="0" xfId="0" applyNumberFormat="1" applyFont="1" applyFill="1"/>
    <xf numFmtId="0" fontId="6" fillId="2" borderId="0" xfId="0" applyFont="1" applyFill="1"/>
    <xf numFmtId="9" fontId="0" fillId="2" borderId="0" xfId="0" applyNumberFormat="1" applyFill="1"/>
    <xf numFmtId="3" fontId="1" fillId="2" borderId="0" xfId="0" applyNumberFormat="1" applyFont="1" applyFill="1"/>
    <xf numFmtId="0" fontId="10" fillId="7" borderId="0" xfId="0" applyFont="1" applyFill="1"/>
    <xf numFmtId="0" fontId="0" fillId="7" borderId="0" xfId="0" applyFill="1"/>
    <xf numFmtId="3" fontId="7" fillId="2" borderId="4" xfId="0" applyNumberFormat="1" applyFont="1" applyFill="1" applyBorder="1"/>
    <xf numFmtId="3" fontId="0" fillId="6" borderId="3" xfId="0" applyNumberFormat="1" applyFill="1" applyBorder="1" applyProtection="1">
      <protection locked="0"/>
    </xf>
    <xf numFmtId="3" fontId="7" fillId="6" borderId="3" xfId="0" applyNumberFormat="1" applyFon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3" fontId="0" fillId="6" borderId="0" xfId="0" applyNumberFormat="1" applyFill="1" applyProtection="1">
      <protection locked="0"/>
    </xf>
  </cellXfs>
  <cellStyles count="1">
    <cellStyle name="Standard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3</xdr:row>
      <xdr:rowOff>180975</xdr:rowOff>
    </xdr:from>
    <xdr:to>
      <xdr:col>1</xdr:col>
      <xdr:colOff>419101</xdr:colOff>
      <xdr:row>35</xdr:row>
      <xdr:rowOff>200024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-2057398" y="2933699"/>
          <a:ext cx="4638674" cy="3143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600" b="1"/>
            <a:t>CASH</a:t>
          </a:r>
        </a:p>
      </xdr:txBody>
    </xdr:sp>
    <xdr:clientData/>
  </xdr:twoCellAnchor>
  <xdr:twoCellAnchor>
    <xdr:from>
      <xdr:col>1</xdr:col>
      <xdr:colOff>95250</xdr:colOff>
      <xdr:row>37</xdr:row>
      <xdr:rowOff>66673</xdr:rowOff>
    </xdr:from>
    <xdr:to>
      <xdr:col>1</xdr:col>
      <xdr:colOff>409575</xdr:colOff>
      <xdr:row>50</xdr:row>
      <xdr:rowOff>209549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-890588" y="6310311"/>
          <a:ext cx="2286001" cy="3143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600" b="1"/>
            <a:t>IN - KIND</a:t>
          </a:r>
        </a:p>
      </xdr:txBody>
    </xdr:sp>
    <xdr:clientData/>
  </xdr:twoCellAnchor>
  <xdr:twoCellAnchor>
    <xdr:from>
      <xdr:col>8</xdr:col>
      <xdr:colOff>133350</xdr:colOff>
      <xdr:row>37</xdr:row>
      <xdr:rowOff>38100</xdr:rowOff>
    </xdr:from>
    <xdr:to>
      <xdr:col>8</xdr:col>
      <xdr:colOff>304800</xdr:colOff>
      <xdr:row>51</xdr:row>
      <xdr:rowOff>28575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EDFB9CC-0B5C-4B68-9601-AF65AE29E265}"/>
            </a:ext>
          </a:extLst>
        </xdr:cNvPr>
        <xdr:cNvSpPr/>
      </xdr:nvSpPr>
      <xdr:spPr>
        <a:xfrm>
          <a:off x="8915400" y="5295900"/>
          <a:ext cx="171450" cy="23717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352425</xdr:colOff>
      <xdr:row>44</xdr:row>
      <xdr:rowOff>123825</xdr:rowOff>
    </xdr:from>
    <xdr:to>
      <xdr:col>9</xdr:col>
      <xdr:colOff>752475</xdr:colOff>
      <xdr:row>46</xdr:row>
      <xdr:rowOff>28575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E098742-144A-44CF-BBD7-FB4DCAD26D60}"/>
            </a:ext>
          </a:extLst>
        </xdr:cNvPr>
        <xdr:cNvSpPr txBox="1"/>
      </xdr:nvSpPr>
      <xdr:spPr>
        <a:xfrm>
          <a:off x="9134475" y="6334125"/>
          <a:ext cx="12477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optional</a:t>
          </a:r>
        </a:p>
      </xdr:txBody>
    </xdr:sp>
    <xdr:clientData/>
  </xdr:twoCellAnchor>
  <xdr:oneCellAnchor>
    <xdr:from>
      <xdr:col>10</xdr:col>
      <xdr:colOff>38100</xdr:colOff>
      <xdr:row>39</xdr:row>
      <xdr:rowOff>57150</xdr:rowOff>
    </xdr:from>
    <xdr:ext cx="5953125" cy="609013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D114AA1-A466-4C6D-B53F-7F65D2AA40F1}"/>
            </a:ext>
          </a:extLst>
        </xdr:cNvPr>
        <xdr:cNvSpPr txBox="1"/>
      </xdr:nvSpPr>
      <xdr:spPr>
        <a:xfrm>
          <a:off x="9991725" y="5695950"/>
          <a:ext cx="5953125" cy="609013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Comments</a:t>
          </a:r>
          <a:r>
            <a:rPr lang="de-DE" sz="1100" baseline="0"/>
            <a:t> regarding In-Kind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Additional In-kind contributions can be listed in the optional bottom section. In-kind revenues must match in-kind expenditures and therefore not affect net results.</a:t>
          </a:r>
          <a:endParaRPr lang="de-DE"/>
        </a:p>
      </xdr:txBody>
    </xdr:sp>
    <xdr:clientData/>
  </xdr:oneCellAnchor>
  <xdr:oneCellAnchor>
    <xdr:from>
      <xdr:col>10</xdr:col>
      <xdr:colOff>1</xdr:colOff>
      <xdr:row>6</xdr:row>
      <xdr:rowOff>0</xdr:rowOff>
    </xdr:from>
    <xdr:ext cx="2533649" cy="276225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B6DFA1C-3430-4C40-8153-2AEDA4447BFD}"/>
            </a:ext>
          </a:extLst>
        </xdr:cNvPr>
        <xdr:cNvSpPr txBox="1"/>
      </xdr:nvSpPr>
      <xdr:spPr>
        <a:xfrm>
          <a:off x="9953626" y="971550"/>
          <a:ext cx="2533649" cy="27622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Comments</a:t>
          </a:r>
          <a:r>
            <a:rPr lang="de-DE" sz="1100" baseline="0"/>
            <a:t> regarding In-Kind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LBG contributions are to be listed by year and not to exceed a total sum of EUR 4.800.000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/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Partner Contribution CASH must amount to at least 20% of the overall 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419100</xdr:colOff>
      <xdr:row>13</xdr:row>
      <xdr:rowOff>76199</xdr:rowOff>
    </xdr:from>
    <xdr:ext cx="5953125" cy="1297919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7049001-F09A-4D79-948C-EA049DDE7168}"/>
            </a:ext>
          </a:extLst>
        </xdr:cNvPr>
        <xdr:cNvSpPr txBox="1"/>
      </xdr:nvSpPr>
      <xdr:spPr>
        <a:xfrm>
          <a:off x="9363075" y="2609849"/>
          <a:ext cx="5953125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General comments</a:t>
          </a:r>
          <a:r>
            <a:rPr lang="de-DE" sz="1100" baseline="0"/>
            <a:t> regarding Personnel costs: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The Institute Director will be employed for 75% 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(corresponding to 30 hours/week) </a:t>
          </a:r>
          <a:r>
            <a:rPr lang="de-DE" sz="1100" baseline="0"/>
            <a:t>at the LBG.  25% of their personnel costs (10 hours/week) are to be met by the Host Institution.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In case the Institute Director is on a tenure track positions, the Institute Director is employed 100% at the Host Institution, which will charge the LBI 75% of respective costs.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Every person is to be listed once only and with their starting salary. Salary increments are calculated automatically using a factor of 4 % for 2025 and a factor of 3 % for 2026 and 2027. </a:t>
          </a:r>
          <a:endParaRPr lang="de-DE" sz="1100"/>
        </a:p>
      </xdr:txBody>
    </xdr:sp>
    <xdr:clientData/>
  </xdr:oneCellAnchor>
  <xdr:oneCellAnchor>
    <xdr:from>
      <xdr:col>8</xdr:col>
      <xdr:colOff>295275</xdr:colOff>
      <xdr:row>46</xdr:row>
      <xdr:rowOff>152400</xdr:rowOff>
    </xdr:from>
    <xdr:ext cx="5953125" cy="78124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9F3B84F-87F2-49AD-9064-6FF7B02F79DA}"/>
            </a:ext>
          </a:extLst>
        </xdr:cNvPr>
        <xdr:cNvSpPr txBox="1"/>
      </xdr:nvSpPr>
      <xdr:spPr>
        <a:xfrm>
          <a:off x="10763250" y="9191625"/>
          <a:ext cx="5953125" cy="78124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Comments</a:t>
          </a:r>
          <a:r>
            <a:rPr lang="de-DE" sz="1100" baseline="0"/>
            <a:t> regarding Adjunct PI: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Personnel or Research expenses costs for the Adjunct PI are to be listed per year. This is solely used for refunding of costs.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Max. 75k Euro per year.</a:t>
          </a:r>
          <a:endParaRPr lang="de-DE" sz="1100"/>
        </a:p>
      </xdr:txBody>
    </xdr:sp>
    <xdr:clientData/>
  </xdr:oneCellAnchor>
  <xdr:oneCellAnchor>
    <xdr:from>
      <xdr:col>8</xdr:col>
      <xdr:colOff>438150</xdr:colOff>
      <xdr:row>38</xdr:row>
      <xdr:rowOff>161925</xdr:rowOff>
    </xdr:from>
    <xdr:ext cx="5953125" cy="60901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571D053-C6EF-40EF-BE88-F8C6867FAB6F}"/>
            </a:ext>
          </a:extLst>
        </xdr:cNvPr>
        <xdr:cNvSpPr txBox="1"/>
      </xdr:nvSpPr>
      <xdr:spPr>
        <a:xfrm>
          <a:off x="10906125" y="7648575"/>
          <a:ext cx="5953125" cy="609013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Comments</a:t>
          </a:r>
          <a:r>
            <a:rPr lang="de-DE" sz="1100" baseline="0"/>
            <a:t> regarding research expenditures: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Research Expenditures are to be listed per budget year and fall into the following categories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Include LBI expenditures only</a:t>
          </a:r>
          <a:r>
            <a:rPr lang="de-DE"/>
            <a:t> </a:t>
          </a:r>
          <a:endParaRPr lang="de-DE" sz="1100"/>
        </a:p>
      </xdr:txBody>
    </xdr:sp>
    <xdr:clientData/>
  </xdr:oneCellAnchor>
  <xdr:oneCellAnchor>
    <xdr:from>
      <xdr:col>8</xdr:col>
      <xdr:colOff>361950</xdr:colOff>
      <xdr:row>29</xdr:row>
      <xdr:rowOff>180975</xdr:rowOff>
    </xdr:from>
    <xdr:ext cx="5953125" cy="609013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CEE21E4-2FBC-4091-8CC4-DA4B367BF4AE}"/>
            </a:ext>
          </a:extLst>
        </xdr:cNvPr>
        <xdr:cNvSpPr txBox="1"/>
      </xdr:nvSpPr>
      <xdr:spPr>
        <a:xfrm>
          <a:off x="10829925" y="5924550"/>
          <a:ext cx="5953125" cy="609013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Comments</a:t>
          </a:r>
          <a:r>
            <a:rPr lang="de-DE" sz="1100" baseline="0"/>
            <a:t> regarding operating expenditures: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Operating Expenditures are to be listed per budget year and fall into the following categories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Include LBI expenditures only</a:t>
          </a:r>
          <a:r>
            <a:rPr lang="de-DE"/>
            <a:t> </a:t>
          </a:r>
        </a:p>
      </xdr:txBody>
    </xdr:sp>
    <xdr:clientData/>
  </xdr:oneCellAnchor>
  <xdr:oneCellAnchor>
    <xdr:from>
      <xdr:col>8</xdr:col>
      <xdr:colOff>314325</xdr:colOff>
      <xdr:row>52</xdr:row>
      <xdr:rowOff>9525</xdr:rowOff>
    </xdr:from>
    <xdr:ext cx="5953125" cy="609013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1DF1475-1296-4D5D-ACDE-CF2EF66509BC}"/>
            </a:ext>
          </a:extLst>
        </xdr:cNvPr>
        <xdr:cNvSpPr txBox="1"/>
      </xdr:nvSpPr>
      <xdr:spPr>
        <a:xfrm>
          <a:off x="10782300" y="10220325"/>
          <a:ext cx="5953125" cy="609013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Comments</a:t>
          </a:r>
          <a:r>
            <a:rPr lang="de-DE" sz="1100" baseline="0"/>
            <a:t> regarding assets: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Assets comprise all purchases that will be permanently used by the LBI and exceed a gross acquisition value of EUR 1.000 </a:t>
          </a:r>
          <a:endParaRPr lang="de-DE" sz="1100"/>
        </a:p>
      </xdr:txBody>
    </xdr:sp>
    <xdr:clientData/>
  </xdr:oneCellAnchor>
  <xdr:oneCellAnchor>
    <xdr:from>
      <xdr:col>8</xdr:col>
      <xdr:colOff>314325</xdr:colOff>
      <xdr:row>56</xdr:row>
      <xdr:rowOff>171450</xdr:rowOff>
    </xdr:from>
    <xdr:ext cx="5953125" cy="341947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62F186A-13EF-4CC6-9F2A-C9F9F8B9CCBF}"/>
            </a:ext>
          </a:extLst>
        </xdr:cNvPr>
        <xdr:cNvSpPr txBox="1"/>
      </xdr:nvSpPr>
      <xdr:spPr>
        <a:xfrm>
          <a:off x="9258300" y="11220450"/>
          <a:ext cx="5953125" cy="3419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>
              <a:solidFill>
                <a:srgbClr val="FF0000"/>
              </a:solidFill>
            </a:rPr>
            <a:t>Please note:</a:t>
          </a:r>
        </a:p>
        <a:p>
          <a:r>
            <a:rPr lang="de-DE" sz="1100"/>
            <a:t>The </a:t>
          </a:r>
          <a:r>
            <a:rPr lang="de-DE" sz="1100" u="sng"/>
            <a:t>research infrastructure </a:t>
          </a:r>
          <a:r>
            <a:rPr lang="de-DE" sz="1100"/>
            <a:t>provided by the host institution for the LBI includes in particular: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adequate laboratories, offices and meeting rooms including running costs for cleaning, etc.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the general laboratory equipment (existing basic equipment)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computer workstations including computers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Access and use of the network infrastructure of the host institution, IT network and telephone;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services provided by the host institution, e.g. IT maintenance, post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host institution databases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Use of general facilities of the host institution by LBI employees: e.g. library, cafeteria;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Medical-technical check by the host institution for those devices that were purchased by the LBI for LBI premises, provided this is not carried out by the hospital,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Supervision by the safety officer and the occupational physician of the host institution;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Compensation for the administration costs of the host institution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/>
        </a:p>
        <a:p>
          <a:pPr marL="0" indent="0">
            <a:buFont typeface="Arial" panose="020B0604020202020204" pitchFamily="34" charset="0"/>
            <a:buNone/>
          </a:pPr>
          <a:r>
            <a:rPr lang="de-DE" sz="1100"/>
            <a:t>The host</a:t>
          </a:r>
          <a:r>
            <a:rPr lang="de-DE" sz="1100" baseline="0"/>
            <a:t> institution will receive a remuneration for providing infrastructure, i.e. 40% of personnel costs of staff employed at the LBG. </a:t>
          </a:r>
          <a:r>
            <a:rPr lang="de-DE" sz="1100"/>
            <a:t>Therefore</a:t>
          </a:r>
          <a:r>
            <a:rPr lang="de-DE" sz="1100" baseline="0"/>
            <a:t> costs for the aboved mentioned points covered unter research infrastructure </a:t>
          </a:r>
          <a:r>
            <a:rPr lang="de-DE" sz="1100" u="sng" baseline="0"/>
            <a:t>must not </a:t>
          </a:r>
          <a:r>
            <a:rPr lang="de-DE" sz="1100" baseline="0"/>
            <a:t>be budgeted.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topLeftCell="B17" workbookViewId="0">
      <selection activeCell="D40" sqref="D40"/>
    </sheetView>
  </sheetViews>
  <sheetFormatPr baseColWidth="10" defaultColWidth="11.44140625" defaultRowHeight="14.4" x14ac:dyDescent="0.3"/>
  <cols>
    <col min="1" max="1" width="16.5546875" style="1" hidden="1" customWidth="1"/>
    <col min="2" max="2" width="7.88671875" style="1" customWidth="1"/>
    <col min="3" max="3" width="55.6640625" style="25" customWidth="1"/>
    <col min="4" max="4" width="14.88671875" style="1" customWidth="1"/>
    <col min="5" max="7" width="12.6640625" style="1" bestFit="1" customWidth="1"/>
    <col min="8" max="8" width="15.109375" style="1" customWidth="1"/>
    <col min="9" max="9" width="15.88671875" style="1" customWidth="1"/>
    <col min="10" max="10" width="1.6640625" style="1" customWidth="1"/>
    <col min="11" max="11" width="12.33203125" style="1" bestFit="1" customWidth="1"/>
    <col min="12" max="12" width="14.109375" style="1" bestFit="1" customWidth="1"/>
    <col min="13" max="16384" width="11.44140625" style="1"/>
  </cols>
  <sheetData>
    <row r="1" spans="1:12" ht="25.5" hidden="1" customHeight="1" x14ac:dyDescent="0.3"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</row>
    <row r="2" spans="1:12" ht="31.2" x14ac:dyDescent="0.6">
      <c r="B2" s="10" t="s">
        <v>68</v>
      </c>
      <c r="L2" s="4">
        <v>45005</v>
      </c>
    </row>
    <row r="5" spans="1:12" x14ac:dyDescent="0.3">
      <c r="A5" s="1" t="s">
        <v>84</v>
      </c>
      <c r="D5" s="1">
        <v>2024</v>
      </c>
      <c r="E5" s="1">
        <v>2025</v>
      </c>
      <c r="F5" s="1">
        <v>2026</v>
      </c>
      <c r="G5" s="1">
        <v>2027</v>
      </c>
    </row>
    <row r="6" spans="1:12" x14ac:dyDescent="0.3">
      <c r="C6" s="26" t="s">
        <v>73</v>
      </c>
      <c r="D6" s="2" t="s">
        <v>55</v>
      </c>
      <c r="E6" s="2" t="s">
        <v>56</v>
      </c>
      <c r="F6" s="2" t="s">
        <v>57</v>
      </c>
      <c r="G6" s="2" t="s">
        <v>58</v>
      </c>
      <c r="H6" s="2" t="s">
        <v>0</v>
      </c>
    </row>
    <row r="7" spans="1:12" x14ac:dyDescent="0.3">
      <c r="C7" s="27"/>
      <c r="D7" s="3"/>
      <c r="E7" s="3"/>
      <c r="F7" s="3"/>
      <c r="G7" s="3"/>
      <c r="H7" s="3"/>
      <c r="J7" s="31"/>
    </row>
    <row r="8" spans="1:12" x14ac:dyDescent="0.3">
      <c r="A8" s="1" t="s">
        <v>94</v>
      </c>
      <c r="C8" s="28" t="s">
        <v>71</v>
      </c>
      <c r="D8" s="42"/>
      <c r="E8" s="42"/>
      <c r="F8" s="42"/>
      <c r="G8" s="42"/>
      <c r="H8" s="7">
        <f t="shared" ref="H8:H19" si="0">SUM(D8:G8)</f>
        <v>0</v>
      </c>
      <c r="I8" s="35" t="s">
        <v>60</v>
      </c>
    </row>
    <row r="9" spans="1:12" x14ac:dyDescent="0.3">
      <c r="A9" s="1" t="s">
        <v>86</v>
      </c>
      <c r="C9" s="28" t="s">
        <v>14</v>
      </c>
      <c r="D9" s="42"/>
      <c r="E9" s="42"/>
      <c r="F9" s="42"/>
      <c r="G9" s="42"/>
      <c r="H9" s="7">
        <f t="shared" si="0"/>
        <v>0</v>
      </c>
    </row>
    <row r="10" spans="1:12" x14ac:dyDescent="0.3">
      <c r="C10" s="28" t="s">
        <v>9</v>
      </c>
      <c r="D10" s="42"/>
      <c r="E10" s="42"/>
      <c r="F10" s="42"/>
      <c r="G10" s="42"/>
      <c r="H10" s="7">
        <f t="shared" si="0"/>
        <v>0</v>
      </c>
    </row>
    <row r="11" spans="1:12" x14ac:dyDescent="0.3">
      <c r="C11" s="28" t="s">
        <v>10</v>
      </c>
      <c r="D11" s="43"/>
      <c r="E11" s="43"/>
      <c r="F11" s="43"/>
      <c r="G11" s="43"/>
      <c r="H11" s="7">
        <f t="shared" si="0"/>
        <v>0</v>
      </c>
    </row>
    <row r="12" spans="1:12" x14ac:dyDescent="0.3">
      <c r="C12" s="28" t="s">
        <v>11</v>
      </c>
      <c r="D12" s="43"/>
      <c r="E12" s="43"/>
      <c r="F12" s="43"/>
      <c r="G12" s="43"/>
      <c r="H12" s="7">
        <f t="shared" si="0"/>
        <v>0</v>
      </c>
    </row>
    <row r="13" spans="1:12" x14ac:dyDescent="0.3">
      <c r="C13" s="28" t="s">
        <v>12</v>
      </c>
      <c r="D13" s="43"/>
      <c r="E13" s="43"/>
      <c r="F13" s="43"/>
      <c r="G13" s="43"/>
      <c r="H13" s="7">
        <f t="shared" si="0"/>
        <v>0</v>
      </c>
    </row>
    <row r="14" spans="1:12" x14ac:dyDescent="0.3">
      <c r="C14" s="28" t="s">
        <v>13</v>
      </c>
      <c r="D14" s="43"/>
      <c r="E14" s="43"/>
      <c r="F14" s="43"/>
      <c r="G14" s="43"/>
      <c r="H14" s="7">
        <f t="shared" si="0"/>
        <v>0</v>
      </c>
    </row>
    <row r="15" spans="1:12" x14ac:dyDescent="0.3">
      <c r="C15" s="28" t="s">
        <v>23</v>
      </c>
      <c r="D15" s="43"/>
      <c r="E15" s="43"/>
      <c r="F15" s="43"/>
      <c r="G15" s="43"/>
      <c r="H15" s="7">
        <f t="shared" si="0"/>
        <v>0</v>
      </c>
    </row>
    <row r="16" spans="1:12" x14ac:dyDescent="0.3">
      <c r="C16" s="28" t="s">
        <v>75</v>
      </c>
      <c r="D16" s="43"/>
      <c r="E16" s="43"/>
      <c r="F16" s="43"/>
      <c r="G16" s="43"/>
      <c r="H16" s="7">
        <f t="shared" si="0"/>
        <v>0</v>
      </c>
    </row>
    <row r="17" spans="1:10" x14ac:dyDescent="0.3">
      <c r="C17" s="28" t="s">
        <v>76</v>
      </c>
      <c r="D17" s="43"/>
      <c r="E17" s="43"/>
      <c r="F17" s="43"/>
      <c r="G17" s="43"/>
      <c r="H17" s="7">
        <f t="shared" si="0"/>
        <v>0</v>
      </c>
    </row>
    <row r="18" spans="1:10" x14ac:dyDescent="0.3">
      <c r="C18" s="28" t="s">
        <v>77</v>
      </c>
      <c r="D18" s="43"/>
      <c r="E18" s="43"/>
      <c r="F18" s="43"/>
      <c r="G18" s="43"/>
      <c r="H18" s="7">
        <f t="shared" si="0"/>
        <v>0</v>
      </c>
    </row>
    <row r="19" spans="1:10" x14ac:dyDescent="0.3">
      <c r="C19" s="28" t="s">
        <v>78</v>
      </c>
      <c r="D19" s="43"/>
      <c r="E19" s="43"/>
      <c r="F19" s="43"/>
      <c r="G19" s="43"/>
      <c r="H19" s="7">
        <f t="shared" si="0"/>
        <v>0</v>
      </c>
    </row>
    <row r="20" spans="1:10" hidden="1" x14ac:dyDescent="0.3">
      <c r="A20" s="1" t="s">
        <v>87</v>
      </c>
      <c r="C20" s="29" t="s">
        <v>92</v>
      </c>
      <c r="D20" s="41">
        <f>SUM(D10:D19)</f>
        <v>0</v>
      </c>
      <c r="E20" s="41">
        <f>SUM(E10:E19)</f>
        <v>0</v>
      </c>
      <c r="F20" s="41">
        <f>SUM(F10:F19)</f>
        <v>0</v>
      </c>
      <c r="G20" s="41">
        <f>SUM(G10:G19)</f>
        <v>0</v>
      </c>
      <c r="H20" s="8"/>
    </row>
    <row r="21" spans="1:10" x14ac:dyDescent="0.3">
      <c r="C21" s="28" t="s">
        <v>59</v>
      </c>
      <c r="D21" s="5">
        <f>SUM(D9:D19)</f>
        <v>0</v>
      </c>
      <c r="E21" s="5">
        <f>SUM(E9:E19)</f>
        <v>0</v>
      </c>
      <c r="F21" s="5">
        <f>SUM(F9:F19)</f>
        <v>0</v>
      </c>
      <c r="G21" s="5">
        <f>SUM(G9:G19)</f>
        <v>0</v>
      </c>
      <c r="H21" s="7">
        <f>SUM(D21:G21)</f>
        <v>0</v>
      </c>
      <c r="I21" s="36" t="s">
        <v>61</v>
      </c>
    </row>
    <row r="22" spans="1:10" x14ac:dyDescent="0.3">
      <c r="C22" s="28"/>
      <c r="D22" s="5"/>
      <c r="E22" s="5"/>
      <c r="F22" s="5"/>
      <c r="G22" s="5"/>
      <c r="H22" s="7"/>
    </row>
    <row r="23" spans="1:10" ht="18" x14ac:dyDescent="0.35">
      <c r="C23" s="30" t="s">
        <v>44</v>
      </c>
      <c r="D23" s="6">
        <f>D21+D8</f>
        <v>0</v>
      </c>
      <c r="E23" s="6">
        <f>E21+E8</f>
        <v>0</v>
      </c>
      <c r="F23" s="6">
        <f>F21+F8</f>
        <v>0</v>
      </c>
      <c r="G23" s="6">
        <f>G21+G8</f>
        <v>0</v>
      </c>
      <c r="H23" s="6">
        <f>SUM(D23:G23)</f>
        <v>0</v>
      </c>
    </row>
    <row r="24" spans="1:10" x14ac:dyDescent="0.3">
      <c r="C24" s="28"/>
      <c r="D24" s="5"/>
      <c r="E24" s="5"/>
      <c r="F24" s="5"/>
      <c r="G24" s="5"/>
      <c r="H24" s="7"/>
    </row>
    <row r="25" spans="1:10" x14ac:dyDescent="0.3">
      <c r="C25" s="28"/>
      <c r="D25" s="5"/>
      <c r="E25" s="5"/>
      <c r="F25" s="5"/>
      <c r="G25" s="5"/>
      <c r="H25" s="7"/>
    </row>
    <row r="26" spans="1:10" x14ac:dyDescent="0.3">
      <c r="C26" s="28" t="s">
        <v>72</v>
      </c>
      <c r="D26" s="5">
        <f>SUMIF('Detailled expenditures'!D4:D20,"LBG",'Detailled expenditures'!H4:H20)</f>
        <v>0</v>
      </c>
      <c r="E26" s="5">
        <f>+D26*1.04</f>
        <v>0</v>
      </c>
      <c r="F26" s="5">
        <f>E26*1.03</f>
        <v>0</v>
      </c>
      <c r="G26" s="5">
        <f>F26*1.03</f>
        <v>0</v>
      </c>
      <c r="H26" s="7">
        <f>SUM(D26:G26)</f>
        <v>0</v>
      </c>
    </row>
    <row r="27" spans="1:10" x14ac:dyDescent="0.3">
      <c r="C27" s="28" t="s">
        <v>45</v>
      </c>
      <c r="D27" s="5">
        <f>SUMIF('Detailled expenditures'!D4:D20,"Host Institution",'Detailled expenditures'!H4:H20)</f>
        <v>0</v>
      </c>
      <c r="E27" s="5">
        <f t="shared" ref="E27:E28" si="1">+D27*1.04</f>
        <v>0</v>
      </c>
      <c r="F27" s="5">
        <f>E27*1.03</f>
        <v>0</v>
      </c>
      <c r="G27" s="5">
        <f>F27*1.03</f>
        <v>0</v>
      </c>
      <c r="H27" s="7">
        <f>SUM(D27:G27)</f>
        <v>0</v>
      </c>
    </row>
    <row r="28" spans="1:10" hidden="1" x14ac:dyDescent="0.3">
      <c r="A28" s="1" t="s">
        <v>85</v>
      </c>
      <c r="C28" s="28" t="s">
        <v>88</v>
      </c>
      <c r="D28" s="5">
        <f>SUM(D26:D27)</f>
        <v>0</v>
      </c>
      <c r="E28" s="5">
        <f t="shared" si="1"/>
        <v>0</v>
      </c>
      <c r="F28" s="5">
        <f>SUM(F26:F27)</f>
        <v>0</v>
      </c>
      <c r="G28" s="5">
        <f>SUM(G26:G27)</f>
        <v>0</v>
      </c>
      <c r="H28" s="5">
        <f>SUM(H26:H27)</f>
        <v>0</v>
      </c>
    </row>
    <row r="29" spans="1:10" x14ac:dyDescent="0.3">
      <c r="C29" s="28" t="s">
        <v>46</v>
      </c>
      <c r="D29" s="5">
        <f>+'Detailled expenditures'!E31</f>
        <v>0</v>
      </c>
      <c r="E29" s="5">
        <f>+'Detailled expenditures'!F31</f>
        <v>0</v>
      </c>
      <c r="F29" s="5">
        <f>+'Detailled expenditures'!G31</f>
        <v>0</v>
      </c>
      <c r="G29" s="5">
        <f>+'Detailled expenditures'!H31</f>
        <v>0</v>
      </c>
      <c r="H29" s="7">
        <f>SUM(D29:G29)</f>
        <v>0</v>
      </c>
    </row>
    <row r="30" spans="1:10" x14ac:dyDescent="0.3">
      <c r="C30" s="28" t="s">
        <v>47</v>
      </c>
      <c r="D30" s="5">
        <f>+'Detailled expenditures'!E39</f>
        <v>0</v>
      </c>
      <c r="E30" s="5">
        <f>+'Detailled expenditures'!F39</f>
        <v>0</v>
      </c>
      <c r="F30" s="5">
        <f>+'Detailled expenditures'!G39</f>
        <v>0</v>
      </c>
      <c r="G30" s="5">
        <f>+'Detailled expenditures'!H39</f>
        <v>0</v>
      </c>
      <c r="H30" s="7">
        <f>SUM(D30:G30)</f>
        <v>0</v>
      </c>
    </row>
    <row r="31" spans="1:10" x14ac:dyDescent="0.3">
      <c r="C31" s="28" t="s">
        <v>17</v>
      </c>
      <c r="D31" s="5">
        <f>+'Detailled expenditures'!E44</f>
        <v>0</v>
      </c>
      <c r="E31" s="5">
        <f>+'Detailled expenditures'!F44</f>
        <v>0</v>
      </c>
      <c r="F31" s="5">
        <f>+'Detailled expenditures'!G44</f>
        <v>0</v>
      </c>
      <c r="G31" s="5">
        <f>+'Detailled expenditures'!H44</f>
        <v>0</v>
      </c>
      <c r="H31" s="7">
        <f>SUM(D31:G31)</f>
        <v>0</v>
      </c>
      <c r="J31" s="31"/>
    </row>
    <row r="32" spans="1:10" x14ac:dyDescent="0.3">
      <c r="C32" s="28" t="s">
        <v>52</v>
      </c>
      <c r="D32" s="5">
        <f>+'Detailled expenditures'!E49</f>
        <v>0</v>
      </c>
      <c r="E32" s="5">
        <f>+'Detailled expenditures'!F49</f>
        <v>0</v>
      </c>
      <c r="F32" s="5">
        <f>+'Detailled expenditures'!G49</f>
        <v>0</v>
      </c>
      <c r="G32" s="5">
        <f>+'Detailled expenditures'!H49</f>
        <v>0</v>
      </c>
      <c r="H32" s="7">
        <f>SUM(D32:G32)</f>
        <v>0</v>
      </c>
      <c r="J32" s="31"/>
    </row>
    <row r="33" spans="1:10" hidden="1" x14ac:dyDescent="0.3">
      <c r="A33" s="1" t="s">
        <v>89</v>
      </c>
      <c r="C33" s="28" t="s">
        <v>91</v>
      </c>
      <c r="D33" s="5">
        <f>SUM(D29:D32)</f>
        <v>0</v>
      </c>
      <c r="E33" s="5">
        <f>SUM(E29:E32)</f>
        <v>0</v>
      </c>
      <c r="F33" s="5">
        <f>SUM(F29:F32)</f>
        <v>0</v>
      </c>
      <c r="G33" s="5">
        <f>SUM(G29:G32)</f>
        <v>0</v>
      </c>
      <c r="H33" s="7"/>
      <c r="J33" s="31"/>
    </row>
    <row r="34" spans="1:10" ht="28.8" x14ac:dyDescent="0.3">
      <c r="A34" s="1" t="s">
        <v>90</v>
      </c>
      <c r="C34" s="28" t="s">
        <v>74</v>
      </c>
      <c r="D34" s="5">
        <f>+D26*0.4</f>
        <v>0</v>
      </c>
      <c r="E34" s="5">
        <f>+E26*0.4</f>
        <v>0</v>
      </c>
      <c r="F34" s="5">
        <f t="shared" ref="F34:G34" si="2">+F26*0.4</f>
        <v>0</v>
      </c>
      <c r="G34" s="5">
        <f t="shared" si="2"/>
        <v>0</v>
      </c>
      <c r="H34" s="7">
        <f>SUM(D34:G34)</f>
        <v>0</v>
      </c>
      <c r="J34" s="31"/>
    </row>
    <row r="35" spans="1:10" x14ac:dyDescent="0.3">
      <c r="C35" s="28"/>
      <c r="D35" s="5"/>
      <c r="E35" s="5"/>
      <c r="F35" s="5"/>
      <c r="G35" s="5"/>
      <c r="H35" s="7"/>
    </row>
    <row r="36" spans="1:10" ht="18" x14ac:dyDescent="0.35">
      <c r="C36" s="30" t="s">
        <v>48</v>
      </c>
      <c r="D36" s="6">
        <f>SUM(D26:D27)+SUM(D29:D32)+D34</f>
        <v>0</v>
      </c>
      <c r="E36" s="6">
        <f>SUM(E26:E27)+SUM(E29:E32)+E34</f>
        <v>0</v>
      </c>
      <c r="F36" s="6">
        <f>SUM(F26:F27)+SUM(F29:F32)+F34</f>
        <v>0</v>
      </c>
      <c r="G36" s="6">
        <f>SUM(G26:G27)+SUM(G29:G32)+G34</f>
        <v>0</v>
      </c>
      <c r="H36" s="6">
        <f>SUM(H26:H27)+SUM(H29:H32)+H34</f>
        <v>0</v>
      </c>
    </row>
    <row r="37" spans="1:10" x14ac:dyDescent="0.3">
      <c r="C37" s="28"/>
      <c r="D37" s="5"/>
      <c r="E37" s="5"/>
      <c r="F37" s="5"/>
      <c r="G37" s="5"/>
      <c r="H37" s="7"/>
    </row>
    <row r="38" spans="1:10" x14ac:dyDescent="0.3">
      <c r="C38" s="28" t="s">
        <v>14</v>
      </c>
      <c r="D38" s="42"/>
      <c r="E38" s="42"/>
      <c r="F38" s="42"/>
      <c r="G38" s="42"/>
      <c r="H38" s="7">
        <f>SUM(D38:G38)</f>
        <v>0</v>
      </c>
      <c r="J38" s="31"/>
    </row>
    <row r="39" spans="1:10" x14ac:dyDescent="0.3">
      <c r="C39" s="28" t="s">
        <v>9</v>
      </c>
      <c r="D39" s="42"/>
      <c r="E39" s="42"/>
      <c r="F39" s="42"/>
      <c r="G39" s="42"/>
      <c r="H39" s="7">
        <f t="shared" ref="H39:H43" si="3">SUM(D39:G39)</f>
        <v>0</v>
      </c>
      <c r="J39" s="31"/>
    </row>
    <row r="40" spans="1:10" x14ac:dyDescent="0.3">
      <c r="C40" s="28" t="s">
        <v>10</v>
      </c>
      <c r="D40" s="42"/>
      <c r="E40" s="42"/>
      <c r="F40" s="42"/>
      <c r="G40" s="42"/>
      <c r="H40" s="7">
        <f t="shared" si="3"/>
        <v>0</v>
      </c>
    </row>
    <row r="41" spans="1:10" x14ac:dyDescent="0.3">
      <c r="C41" s="28" t="s">
        <v>11</v>
      </c>
      <c r="D41" s="42"/>
      <c r="E41" s="42"/>
      <c r="F41" s="42"/>
      <c r="G41" s="42"/>
      <c r="H41" s="7">
        <f t="shared" si="3"/>
        <v>0</v>
      </c>
    </row>
    <row r="42" spans="1:10" x14ac:dyDescent="0.3">
      <c r="C42" s="28" t="s">
        <v>12</v>
      </c>
      <c r="D42" s="42"/>
      <c r="E42" s="42"/>
      <c r="F42" s="42"/>
      <c r="G42" s="42"/>
      <c r="H42" s="7">
        <f t="shared" si="3"/>
        <v>0</v>
      </c>
    </row>
    <row r="43" spans="1:10" x14ac:dyDescent="0.3">
      <c r="C43" s="28" t="s">
        <v>13</v>
      </c>
      <c r="D43" s="42"/>
      <c r="E43" s="42"/>
      <c r="F43" s="42"/>
      <c r="G43" s="42"/>
      <c r="H43" s="7">
        <f t="shared" si="3"/>
        <v>0</v>
      </c>
    </row>
    <row r="44" spans="1:10" x14ac:dyDescent="0.3">
      <c r="C44" s="28" t="s">
        <v>23</v>
      </c>
      <c r="D44" s="44"/>
      <c r="E44" s="44"/>
      <c r="F44" s="44"/>
      <c r="G44" s="44"/>
      <c r="H44" s="8">
        <f>SUM(D44:G44)</f>
        <v>0</v>
      </c>
    </row>
    <row r="45" spans="1:10" ht="18" x14ac:dyDescent="0.35">
      <c r="A45" s="1" t="s">
        <v>93</v>
      </c>
      <c r="C45" s="30" t="s">
        <v>49</v>
      </c>
      <c r="D45" s="6">
        <f>SUM(D38:D44)</f>
        <v>0</v>
      </c>
      <c r="E45" s="6">
        <f t="shared" ref="E45:G45" si="4">SUM(E38:E44)</f>
        <v>0</v>
      </c>
      <c r="F45" s="6">
        <f t="shared" si="4"/>
        <v>0</v>
      </c>
      <c r="G45" s="6">
        <f t="shared" si="4"/>
        <v>0</v>
      </c>
      <c r="H45" s="6">
        <f>SUM(D45:G45)</f>
        <v>0</v>
      </c>
    </row>
    <row r="46" spans="1:10" x14ac:dyDescent="0.3">
      <c r="C46" s="28"/>
      <c r="D46" s="5"/>
      <c r="E46" s="5"/>
      <c r="F46" s="5"/>
      <c r="G46" s="5"/>
      <c r="H46" s="7"/>
    </row>
    <row r="47" spans="1:10" x14ac:dyDescent="0.3">
      <c r="C47" s="28" t="s">
        <v>51</v>
      </c>
      <c r="D47" s="42"/>
      <c r="E47" s="42"/>
      <c r="F47" s="42"/>
      <c r="G47" s="42"/>
      <c r="H47" s="7">
        <f>SUM(D47:G47)</f>
        <v>0</v>
      </c>
    </row>
    <row r="48" spans="1:10" x14ac:dyDescent="0.3">
      <c r="C48" s="28" t="s">
        <v>46</v>
      </c>
      <c r="D48" s="42"/>
      <c r="E48" s="42"/>
      <c r="F48" s="42"/>
      <c r="G48" s="42"/>
      <c r="H48" s="7">
        <f>SUM(D48:G48)</f>
        <v>0</v>
      </c>
    </row>
    <row r="49" spans="3:12" x14ac:dyDescent="0.3">
      <c r="C49" s="28" t="s">
        <v>47</v>
      </c>
      <c r="D49" s="42"/>
      <c r="E49" s="42"/>
      <c r="F49" s="42"/>
      <c r="G49" s="42"/>
      <c r="H49" s="7">
        <f>SUM(D49:G49)</f>
        <v>0</v>
      </c>
    </row>
    <row r="50" spans="3:12" x14ac:dyDescent="0.3">
      <c r="C50" s="29" t="s">
        <v>52</v>
      </c>
      <c r="D50" s="44"/>
      <c r="E50" s="44"/>
      <c r="F50" s="44"/>
      <c r="G50" s="44"/>
      <c r="H50" s="8">
        <f>SUM(D50:G50)</f>
        <v>0</v>
      </c>
    </row>
    <row r="51" spans="3:12" ht="18" x14ac:dyDescent="0.35">
      <c r="C51" s="30" t="s">
        <v>50</v>
      </c>
      <c r="D51" s="6">
        <f>SUM(D47:D50)</f>
        <v>0</v>
      </c>
      <c r="E51" s="6">
        <f t="shared" ref="E51:G51" si="5">SUM(E47:E50)</f>
        <v>0</v>
      </c>
      <c r="F51" s="6">
        <f t="shared" si="5"/>
        <v>0</v>
      </c>
      <c r="G51" s="6">
        <f t="shared" si="5"/>
        <v>0</v>
      </c>
      <c r="H51" s="6">
        <f>SUM(D51:G51)</f>
        <v>0</v>
      </c>
      <c r="I51" s="36" t="s">
        <v>53</v>
      </c>
    </row>
    <row r="52" spans="3:12" x14ac:dyDescent="0.3">
      <c r="C52" s="28"/>
      <c r="D52" s="5"/>
      <c r="E52" s="5"/>
      <c r="F52" s="5"/>
      <c r="G52" s="5"/>
      <c r="H52" s="7"/>
    </row>
    <row r="53" spans="3:12" ht="18" x14ac:dyDescent="0.35">
      <c r="C53" s="30" t="s">
        <v>54</v>
      </c>
      <c r="D53" s="6">
        <f>D23-D36</f>
        <v>0</v>
      </c>
      <c r="E53" s="6">
        <f>E23-E36</f>
        <v>0</v>
      </c>
      <c r="F53" s="6">
        <f>F23-F36</f>
        <v>0</v>
      </c>
      <c r="G53" s="6">
        <f>G23-G36</f>
        <v>0</v>
      </c>
      <c r="H53" s="6">
        <f>H23-H36</f>
        <v>0</v>
      </c>
    </row>
    <row r="55" spans="3:12" x14ac:dyDescent="0.3">
      <c r="E55" s="9"/>
      <c r="F55" s="9"/>
      <c r="G55" s="9"/>
      <c r="H55" s="9"/>
      <c r="I55" s="9"/>
      <c r="J55" s="9"/>
      <c r="K55" s="9"/>
      <c r="L55" s="9"/>
    </row>
  </sheetData>
  <sheetProtection algorithmName="SHA-512" hashValue="MRA0S+gSy79s3zwSuRLffnuGRB2A6gAfO1UaTeHOQvvsMBJjI7aVSSR0ivlRXPCGkW/ZAhUm0pyoowvOK2krwg==" saltValue="F6OWfYOMhMJj002Cm/wGIg==" spinCount="100000" sheet="1" objects="1" scenarios="1" formatColumns="0" selectLockedCells="1"/>
  <conditionalFormatting sqref="H8:I8">
    <cfRule type="expression" dxfId="2" priority="4">
      <formula>$H$8&gt;4800000</formula>
    </cfRule>
  </conditionalFormatting>
  <conditionalFormatting sqref="H21:I21">
    <cfRule type="expression" dxfId="1" priority="3">
      <formula>$H$21&lt;($H$23*0.2)</formula>
    </cfRule>
  </conditionalFormatting>
  <conditionalFormatting sqref="I51">
    <cfRule type="expression" dxfId="0" priority="1">
      <formula>$H$45&lt;&gt;$H$51</formula>
    </cfRule>
  </conditionalFormatting>
  <dataValidations disablePrompts="1" count="1">
    <dataValidation type="decimal" allowBlank="1" showInputMessage="1" showErrorMessage="1" error="LBG-Budget is limited to EUR 4 800 000" sqref="H8" xr:uid="{BB15FC9E-FA9B-42FC-B20B-844C7143A7E8}">
      <formula1>0</formula1>
      <formula2>4800000</formula2>
    </dataValidation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49"/>
  <sheetViews>
    <sheetView zoomScaleNormal="100" workbookViewId="0">
      <selection activeCell="C5" sqref="C5"/>
    </sheetView>
  </sheetViews>
  <sheetFormatPr baseColWidth="10" defaultRowHeight="14.4" x14ac:dyDescent="0.3"/>
  <cols>
    <col min="1" max="2" width="4" customWidth="1"/>
    <col min="3" max="3" width="32.6640625" customWidth="1"/>
    <col min="4" max="4" width="34.44140625" customWidth="1"/>
    <col min="5" max="5" width="11.88671875" customWidth="1"/>
    <col min="6" max="6" width="10.44140625" customWidth="1"/>
    <col min="7" max="7" width="11.44140625" customWidth="1"/>
    <col min="8" max="8" width="15.109375" customWidth="1"/>
  </cols>
  <sheetData>
    <row r="2" spans="3:11" ht="15.6" x14ac:dyDescent="0.3">
      <c r="C2" s="23" t="s">
        <v>7</v>
      </c>
      <c r="K2" s="12"/>
    </row>
    <row r="3" spans="3:11" s="13" customFormat="1" ht="28.8" x14ac:dyDescent="0.3">
      <c r="C3" s="19" t="s">
        <v>1</v>
      </c>
      <c r="D3" s="19" t="s">
        <v>4</v>
      </c>
      <c r="E3" s="19" t="s">
        <v>43</v>
      </c>
      <c r="F3" s="19" t="s">
        <v>62</v>
      </c>
      <c r="G3" s="19" t="s">
        <v>42</v>
      </c>
      <c r="H3" s="19" t="s">
        <v>41</v>
      </c>
    </row>
    <row r="4" spans="3:11" x14ac:dyDescent="0.3">
      <c r="C4" s="45"/>
      <c r="D4" s="45"/>
      <c r="E4" s="46"/>
      <c r="F4" s="46"/>
      <c r="G4" s="11">
        <f>E4/40*F4</f>
        <v>0</v>
      </c>
      <c r="H4" s="11">
        <f>G4*18</f>
        <v>0</v>
      </c>
      <c r="J4" s="32"/>
    </row>
    <row r="5" spans="3:11" x14ac:dyDescent="0.3">
      <c r="C5" s="45"/>
      <c r="D5" s="45"/>
      <c r="E5" s="46"/>
      <c r="F5" s="46"/>
      <c r="G5" s="11">
        <f>E5/40*F5</f>
        <v>0</v>
      </c>
      <c r="H5" s="11">
        <f t="shared" ref="H5:H20" si="0">G5*18</f>
        <v>0</v>
      </c>
    </row>
    <row r="6" spans="3:11" x14ac:dyDescent="0.3">
      <c r="C6" s="45"/>
      <c r="D6" s="45"/>
      <c r="E6" s="46"/>
      <c r="F6" s="46"/>
      <c r="G6" s="11">
        <f t="shared" ref="G6:G20" si="1">E6/40*F6</f>
        <v>0</v>
      </c>
      <c r="H6" s="11">
        <f t="shared" si="0"/>
        <v>0</v>
      </c>
    </row>
    <row r="7" spans="3:11" x14ac:dyDescent="0.3">
      <c r="C7" s="45"/>
      <c r="D7" s="45"/>
      <c r="E7" s="46"/>
      <c r="F7" s="46"/>
      <c r="G7" s="11">
        <f t="shared" si="1"/>
        <v>0</v>
      </c>
      <c r="H7" s="11">
        <f t="shared" si="0"/>
        <v>0</v>
      </c>
    </row>
    <row r="8" spans="3:11" x14ac:dyDescent="0.3">
      <c r="C8" s="45"/>
      <c r="D8" s="45"/>
      <c r="E8" s="46"/>
      <c r="F8" s="46"/>
      <c r="G8" s="11">
        <f t="shared" si="1"/>
        <v>0</v>
      </c>
      <c r="H8" s="11">
        <f t="shared" si="0"/>
        <v>0</v>
      </c>
    </row>
    <row r="9" spans="3:11" x14ac:dyDescent="0.3">
      <c r="C9" s="45"/>
      <c r="D9" s="45"/>
      <c r="E9" s="46"/>
      <c r="F9" s="46"/>
      <c r="G9" s="11">
        <f t="shared" ref="G9:G12" si="2">E9/40*F9</f>
        <v>0</v>
      </c>
      <c r="H9" s="11">
        <f t="shared" ref="H9:H12" si="3">G9*18</f>
        <v>0</v>
      </c>
    </row>
    <row r="10" spans="3:11" x14ac:dyDescent="0.3">
      <c r="C10" s="45"/>
      <c r="D10" s="45"/>
      <c r="E10" s="46"/>
      <c r="F10" s="46"/>
      <c r="G10" s="11">
        <f t="shared" si="2"/>
        <v>0</v>
      </c>
      <c r="H10" s="11">
        <f t="shared" si="3"/>
        <v>0</v>
      </c>
    </row>
    <row r="11" spans="3:11" x14ac:dyDescent="0.3">
      <c r="C11" s="45"/>
      <c r="D11" s="45"/>
      <c r="E11" s="46"/>
      <c r="F11" s="46"/>
      <c r="G11" s="11">
        <f t="shared" si="2"/>
        <v>0</v>
      </c>
      <c r="H11" s="11">
        <f t="shared" si="3"/>
        <v>0</v>
      </c>
    </row>
    <row r="12" spans="3:11" x14ac:dyDescent="0.3">
      <c r="C12" s="45"/>
      <c r="D12" s="45"/>
      <c r="E12" s="46"/>
      <c r="F12" s="46"/>
      <c r="G12" s="11">
        <f t="shared" si="2"/>
        <v>0</v>
      </c>
      <c r="H12" s="11">
        <f t="shared" si="3"/>
        <v>0</v>
      </c>
    </row>
    <row r="13" spans="3:11" x14ac:dyDescent="0.3">
      <c r="C13" s="45"/>
      <c r="D13" s="45"/>
      <c r="E13" s="46"/>
      <c r="F13" s="46"/>
      <c r="G13" s="11">
        <f t="shared" si="1"/>
        <v>0</v>
      </c>
      <c r="H13" s="11">
        <f t="shared" si="0"/>
        <v>0</v>
      </c>
    </row>
    <row r="14" spans="3:11" x14ac:dyDescent="0.3">
      <c r="C14" s="45"/>
      <c r="D14" s="45"/>
      <c r="E14" s="46"/>
      <c r="F14" s="46"/>
      <c r="G14" s="11">
        <f t="shared" si="1"/>
        <v>0</v>
      </c>
      <c r="H14" s="11">
        <f t="shared" si="0"/>
        <v>0</v>
      </c>
    </row>
    <row r="15" spans="3:11" x14ac:dyDescent="0.3">
      <c r="C15" s="45"/>
      <c r="D15" s="45"/>
      <c r="E15" s="46"/>
      <c r="F15" s="46"/>
      <c r="G15" s="11">
        <f t="shared" si="1"/>
        <v>0</v>
      </c>
      <c r="H15" s="11">
        <f t="shared" si="0"/>
        <v>0</v>
      </c>
    </row>
    <row r="16" spans="3:11" x14ac:dyDescent="0.3">
      <c r="C16" s="45"/>
      <c r="D16" s="45"/>
      <c r="E16" s="46"/>
      <c r="F16" s="46"/>
      <c r="G16" s="11">
        <f t="shared" si="1"/>
        <v>0</v>
      </c>
      <c r="H16" s="11">
        <f t="shared" si="0"/>
        <v>0</v>
      </c>
    </row>
    <row r="17" spans="3:8" x14ac:dyDescent="0.3">
      <c r="C17" s="45"/>
      <c r="D17" s="45"/>
      <c r="E17" s="46"/>
      <c r="F17" s="46"/>
      <c r="G17" s="11">
        <f t="shared" si="1"/>
        <v>0</v>
      </c>
      <c r="H17" s="11">
        <f t="shared" si="0"/>
        <v>0</v>
      </c>
    </row>
    <row r="18" spans="3:8" x14ac:dyDescent="0.3">
      <c r="C18" s="45"/>
      <c r="D18" s="45"/>
      <c r="E18" s="46"/>
      <c r="F18" s="46"/>
      <c r="G18" s="11">
        <f t="shared" si="1"/>
        <v>0</v>
      </c>
      <c r="H18" s="11">
        <f t="shared" si="0"/>
        <v>0</v>
      </c>
    </row>
    <row r="19" spans="3:8" x14ac:dyDescent="0.3">
      <c r="C19" s="45"/>
      <c r="D19" s="45"/>
      <c r="E19" s="46"/>
      <c r="F19" s="46"/>
      <c r="G19" s="11">
        <f t="shared" si="1"/>
        <v>0</v>
      </c>
      <c r="H19" s="11">
        <f t="shared" si="0"/>
        <v>0</v>
      </c>
    </row>
    <row r="20" spans="3:8" ht="15" thickBot="1" x14ac:dyDescent="0.35">
      <c r="C20" s="45"/>
      <c r="D20" s="45"/>
      <c r="E20" s="45"/>
      <c r="F20" s="46"/>
      <c r="G20" s="11">
        <f t="shared" si="1"/>
        <v>0</v>
      </c>
      <c r="H20" s="11">
        <f t="shared" si="0"/>
        <v>0</v>
      </c>
    </row>
    <row r="21" spans="3:8" ht="15" thickBot="1" x14ac:dyDescent="0.35">
      <c r="C21" s="20" t="s">
        <v>0</v>
      </c>
      <c r="D21" s="21"/>
      <c r="E21" s="21"/>
      <c r="F21" s="21"/>
      <c r="G21" s="21"/>
      <c r="H21" s="22">
        <f>SUM(H4:H20)</f>
        <v>0</v>
      </c>
    </row>
    <row r="24" spans="3:8" ht="15.6" x14ac:dyDescent="0.3">
      <c r="C24" s="23" t="s">
        <v>36</v>
      </c>
      <c r="D24" s="14"/>
      <c r="E24" s="14" t="s">
        <v>25</v>
      </c>
      <c r="F24" s="14" t="s">
        <v>26</v>
      </c>
      <c r="G24" s="14" t="s">
        <v>27</v>
      </c>
      <c r="H24" s="14" t="s">
        <v>28</v>
      </c>
    </row>
    <row r="26" spans="3:8" x14ac:dyDescent="0.3">
      <c r="C26" t="s">
        <v>34</v>
      </c>
      <c r="D26" t="s">
        <v>33</v>
      </c>
      <c r="E26" s="46"/>
      <c r="F26" s="46"/>
      <c r="G26" s="46"/>
      <c r="H26" s="46"/>
    </row>
    <row r="27" spans="3:8" x14ac:dyDescent="0.3">
      <c r="C27" t="s">
        <v>35</v>
      </c>
      <c r="D27" t="s">
        <v>8</v>
      </c>
      <c r="E27" s="46"/>
      <c r="F27" s="46"/>
      <c r="G27" s="46"/>
      <c r="H27" s="46"/>
    </row>
    <row r="28" spans="3:8" x14ac:dyDescent="0.3">
      <c r="C28" t="s">
        <v>37</v>
      </c>
      <c r="E28" s="46"/>
      <c r="F28" s="46"/>
      <c r="G28" s="46"/>
      <c r="H28" s="46"/>
    </row>
    <row r="29" spans="3:8" x14ac:dyDescent="0.3">
      <c r="C29" t="s">
        <v>38</v>
      </c>
      <c r="E29" s="46"/>
      <c r="F29" s="46"/>
      <c r="G29" s="46"/>
      <c r="H29" s="46"/>
    </row>
    <row r="30" spans="3:8" ht="15" thickBot="1" x14ac:dyDescent="0.35">
      <c r="C30" t="s">
        <v>39</v>
      </c>
      <c r="E30" s="46"/>
      <c r="F30" s="46"/>
      <c r="G30" s="46"/>
      <c r="H30" s="46"/>
    </row>
    <row r="31" spans="3:8" ht="15" thickBot="1" x14ac:dyDescent="0.35">
      <c r="C31" s="16" t="s">
        <v>6</v>
      </c>
      <c r="D31" s="17"/>
      <c r="E31" s="18">
        <f>SUM(E26:E30)</f>
        <v>0</v>
      </c>
      <c r="F31" s="18">
        <f>SUM(F26:F30)</f>
        <v>0</v>
      </c>
      <c r="G31" s="18">
        <f>SUM(G26:G30)</f>
        <v>0</v>
      </c>
      <c r="H31" s="18">
        <f>SUM(H26:H30)</f>
        <v>0</v>
      </c>
    </row>
    <row r="32" spans="3:8" x14ac:dyDescent="0.3">
      <c r="E32" s="11"/>
      <c r="F32" s="24"/>
      <c r="G32" s="24"/>
      <c r="H32" s="11"/>
    </row>
    <row r="33" spans="3:8" ht="15.6" x14ac:dyDescent="0.3">
      <c r="C33" s="23" t="s">
        <v>40</v>
      </c>
      <c r="D33" s="14"/>
      <c r="E33" s="15" t="s">
        <v>25</v>
      </c>
      <c r="F33" s="15" t="s">
        <v>26</v>
      </c>
      <c r="G33" s="15" t="s">
        <v>27</v>
      </c>
      <c r="H33" s="15" t="s">
        <v>28</v>
      </c>
    </row>
    <row r="34" spans="3:8" x14ac:dyDescent="0.3">
      <c r="E34" s="11"/>
      <c r="F34" s="11"/>
      <c r="G34" s="11"/>
      <c r="H34" s="11"/>
    </row>
    <row r="35" spans="3:8" x14ac:dyDescent="0.3">
      <c r="C35" t="s">
        <v>29</v>
      </c>
      <c r="E35" s="46"/>
      <c r="F35" s="46"/>
      <c r="G35" s="46"/>
      <c r="H35" s="46"/>
    </row>
    <row r="36" spans="3:8" x14ac:dyDescent="0.3">
      <c r="C36" t="s">
        <v>5</v>
      </c>
      <c r="D36" t="s">
        <v>30</v>
      </c>
      <c r="E36" s="46"/>
      <c r="F36" s="46"/>
      <c r="G36" s="46"/>
      <c r="H36" s="46"/>
    </row>
    <row r="37" spans="3:8" x14ac:dyDescent="0.3">
      <c r="C37" t="s">
        <v>32</v>
      </c>
      <c r="D37" t="s">
        <v>31</v>
      </c>
      <c r="E37" s="46"/>
      <c r="F37" s="46"/>
      <c r="G37" s="46"/>
      <c r="H37" s="46"/>
    </row>
    <row r="38" spans="3:8" ht="15" thickBot="1" x14ac:dyDescent="0.35">
      <c r="C38" t="s">
        <v>20</v>
      </c>
      <c r="E38" s="46"/>
      <c r="F38" s="46"/>
      <c r="G38" s="46"/>
      <c r="H38" s="46"/>
    </row>
    <row r="39" spans="3:8" ht="15" thickBot="1" x14ac:dyDescent="0.35">
      <c r="C39" s="16" t="s">
        <v>6</v>
      </c>
      <c r="D39" s="17"/>
      <c r="E39" s="18">
        <f>SUM(E35:E38)</f>
        <v>0</v>
      </c>
      <c r="F39" s="18">
        <f>SUM(F35:F38)</f>
        <v>0</v>
      </c>
      <c r="G39" s="18">
        <f>SUM(G35:G38)</f>
        <v>0</v>
      </c>
      <c r="H39" s="18">
        <f>SUM(H35:H38)</f>
        <v>0</v>
      </c>
    </row>
    <row r="40" spans="3:8" x14ac:dyDescent="0.3">
      <c r="E40" s="11"/>
      <c r="F40" s="11"/>
      <c r="G40" s="11"/>
      <c r="H40" s="11"/>
    </row>
    <row r="41" spans="3:8" ht="15.6" x14ac:dyDescent="0.3">
      <c r="C41" s="23" t="s">
        <v>17</v>
      </c>
      <c r="D41" s="14"/>
      <c r="E41" s="15" t="s">
        <v>25</v>
      </c>
      <c r="F41" s="15" t="s">
        <v>26</v>
      </c>
      <c r="G41" s="15" t="s">
        <v>27</v>
      </c>
      <c r="H41" s="15" t="s">
        <v>28</v>
      </c>
    </row>
    <row r="42" spans="3:8" x14ac:dyDescent="0.3">
      <c r="C42" t="s">
        <v>18</v>
      </c>
      <c r="E42" s="46"/>
      <c r="F42" s="46"/>
      <c r="G42" s="46"/>
      <c r="H42" s="46"/>
    </row>
    <row r="43" spans="3:8" ht="15" thickBot="1" x14ac:dyDescent="0.35">
      <c r="C43" t="s">
        <v>19</v>
      </c>
      <c r="E43" s="46"/>
      <c r="F43" s="46"/>
      <c r="G43" s="46"/>
      <c r="H43" s="46"/>
    </row>
    <row r="44" spans="3:8" ht="15" thickBot="1" x14ac:dyDescent="0.35">
      <c r="C44" s="16" t="s">
        <v>6</v>
      </c>
      <c r="D44" s="17"/>
      <c r="E44" s="18">
        <f>SUM(E42:E43)</f>
        <v>0</v>
      </c>
      <c r="F44" s="18">
        <f>SUM(F42:F43)</f>
        <v>0</v>
      </c>
      <c r="G44" s="18">
        <f>SUM(G42:G43)</f>
        <v>0</v>
      </c>
      <c r="H44" s="18">
        <f>SUM(H42:H43)</f>
        <v>0</v>
      </c>
    </row>
    <row r="46" spans="3:8" ht="15.6" x14ac:dyDescent="0.3">
      <c r="C46" s="23" t="s">
        <v>52</v>
      </c>
      <c r="D46" s="14"/>
      <c r="E46" s="15" t="s">
        <v>25</v>
      </c>
      <c r="F46" s="15" t="s">
        <v>26</v>
      </c>
      <c r="G46" s="15" t="s">
        <v>27</v>
      </c>
      <c r="H46" s="15" t="s">
        <v>28</v>
      </c>
    </row>
    <row r="47" spans="3:8" x14ac:dyDescent="0.3">
      <c r="C47" t="s">
        <v>63</v>
      </c>
      <c r="D47" t="s">
        <v>64</v>
      </c>
      <c r="E47" s="46"/>
      <c r="F47" s="46"/>
      <c r="G47" s="46"/>
      <c r="H47" s="46"/>
    </row>
    <row r="48" spans="3:8" ht="15" thickBot="1" x14ac:dyDescent="0.35">
      <c r="C48" t="s">
        <v>65</v>
      </c>
      <c r="D48" t="s">
        <v>66</v>
      </c>
      <c r="E48" s="46"/>
      <c r="F48" s="46"/>
      <c r="G48" s="46"/>
      <c r="H48" s="46"/>
    </row>
    <row r="49" spans="3:8" ht="15" thickBot="1" x14ac:dyDescent="0.35">
      <c r="C49" s="16" t="s">
        <v>6</v>
      </c>
      <c r="D49" s="17"/>
      <c r="E49" s="18">
        <f>SUM(E47:E48)</f>
        <v>0</v>
      </c>
      <c r="F49" s="18">
        <f>SUM(F47:F48)</f>
        <v>0</v>
      </c>
      <c r="G49" s="18">
        <f>SUM(G47:G48)</f>
        <v>0</v>
      </c>
      <c r="H49" s="18">
        <f>SUM(H47:H48)</f>
        <v>0</v>
      </c>
    </row>
  </sheetData>
  <sheetProtection algorithmName="SHA-512" hashValue="lKbyY+MWyBF/YP+O/TyxRx4xAS+l4lnOKDasjXhArCI5CwXJM5jKZF8GljjmN+/5aMNAFPe4vvDt8MMV3cmI2g==" saltValue="kmU3PcUMbGfF3ihMsbhkfw==" spinCount="100000" sheet="1" objects="1" scenarios="1" formatColumns="0" selectLockedCells="1"/>
  <dataValidations count="1">
    <dataValidation type="decimal" allowBlank="1" showInputMessage="1" showErrorMessage="1" error="max 40 hrs / week_x000a_" sqref="F4:F20" xr:uid="{F3BDAEB4-8A12-4837-94FC-8729C50BF4EE}">
      <formula1>0</formula1>
      <formula2>40</formula2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E54402-FF10-413C-A762-5277B2631690}">
          <x14:formula1>
            <xm:f>Tabelle1!$C$1:$C$3</xm:f>
          </x14:formula1>
          <xm:sqref>D4:D20</xm:sqref>
        </x14:dataValidation>
        <x14:dataValidation type="list" allowBlank="1" showInputMessage="1" showErrorMessage="1" xr:uid="{E61A1BBC-485E-43F0-9DDA-D84CB91507A7}">
          <x14:formula1>
            <xm:f>Tabelle1!$A$1:$A$9</xm:f>
          </x14:formula1>
          <xm:sqref>C4:C20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2994-7892-4E8E-B94E-1D09C6FEB0FC}">
  <sheetPr>
    <tabColor rgb="FFFFFF00"/>
    <pageSetUpPr fitToPage="1"/>
  </sheetPr>
  <dimension ref="A1:T87"/>
  <sheetViews>
    <sheetView workbookViewId="0">
      <selection activeCell="C15" sqref="C15"/>
    </sheetView>
  </sheetViews>
  <sheetFormatPr baseColWidth="10" defaultRowHeight="14.4" x14ac:dyDescent="0.3"/>
  <cols>
    <col min="1" max="2" width="4" customWidth="1"/>
    <col min="3" max="3" width="32.6640625" customWidth="1"/>
    <col min="4" max="4" width="44.5546875" customWidth="1"/>
    <col min="5" max="5" width="11.88671875" customWidth="1"/>
    <col min="6" max="6" width="10.44140625" customWidth="1"/>
    <col min="7" max="7" width="11.44140625" customWidth="1"/>
    <col min="8" max="8" width="15.109375" customWidth="1"/>
    <col min="9" max="9" width="11.44140625" style="1"/>
    <col min="10" max="10" width="103.44140625" style="1" customWidth="1"/>
    <col min="11" max="20" width="11.44140625" style="1"/>
  </cols>
  <sheetData>
    <row r="1" spans="1:20" s="1" customFormat="1" ht="18" x14ac:dyDescent="0.35">
      <c r="C1" s="39" t="s">
        <v>67</v>
      </c>
      <c r="D1" s="40"/>
    </row>
    <row r="2" spans="1:20" s="1" customFormat="1" x14ac:dyDescent="0.3"/>
    <row r="3" spans="1:20" s="1" customFormat="1" x14ac:dyDescent="0.3"/>
    <row r="4" spans="1:20" s="1" customFormat="1" x14ac:dyDescent="0.3"/>
    <row r="5" spans="1:20" s="1" customFormat="1" x14ac:dyDescent="0.3"/>
    <row r="6" spans="1:20" s="1" customFormat="1" x14ac:dyDescent="0.3"/>
    <row r="7" spans="1:20" s="1" customFormat="1" x14ac:dyDescent="0.3"/>
    <row r="8" spans="1:20" s="1" customFormat="1" x14ac:dyDescent="0.3"/>
    <row r="9" spans="1:20" s="1" customFormat="1" x14ac:dyDescent="0.3"/>
    <row r="10" spans="1:20" s="1" customFormat="1" x14ac:dyDescent="0.3"/>
    <row r="11" spans="1:20" s="1" customFormat="1" x14ac:dyDescent="0.3"/>
    <row r="12" spans="1:20" s="1" customFormat="1" x14ac:dyDescent="0.3"/>
    <row r="13" spans="1:20" ht="15.6" x14ac:dyDescent="0.3">
      <c r="A13" s="1"/>
      <c r="B13" s="1"/>
      <c r="C13" s="23" t="s">
        <v>7</v>
      </c>
      <c r="D13" s="1"/>
      <c r="E13" s="1"/>
      <c r="F13" s="1"/>
      <c r="G13" s="1"/>
      <c r="H13" s="1"/>
      <c r="K13" s="37"/>
    </row>
    <row r="14" spans="1:20" s="13" customFormat="1" ht="28.8" x14ac:dyDescent="0.3">
      <c r="A14" s="25"/>
      <c r="B14" s="25"/>
      <c r="C14" s="19" t="s">
        <v>1</v>
      </c>
      <c r="D14" s="19" t="s">
        <v>4</v>
      </c>
      <c r="E14" s="19" t="s">
        <v>43</v>
      </c>
      <c r="F14" s="19" t="s">
        <v>62</v>
      </c>
      <c r="G14" s="19" t="s">
        <v>42</v>
      </c>
      <c r="H14" s="19" t="s">
        <v>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x14ac:dyDescent="0.3">
      <c r="A15" s="1"/>
      <c r="B15" s="1"/>
      <c r="C15" s="33"/>
      <c r="D15" s="33"/>
      <c r="E15" s="34"/>
      <c r="F15" s="34"/>
      <c r="G15" s="9">
        <f>E15/40*F15</f>
        <v>0</v>
      </c>
      <c r="H15" s="9">
        <f>G15*18</f>
        <v>0</v>
      </c>
    </row>
    <row r="16" spans="1:20" x14ac:dyDescent="0.3">
      <c r="A16" s="1"/>
      <c r="B16" s="1"/>
      <c r="C16" s="33"/>
      <c r="D16" s="33"/>
      <c r="E16" s="34"/>
      <c r="F16" s="34"/>
      <c r="G16" s="9">
        <f>E16/40*F16</f>
        <v>0</v>
      </c>
      <c r="H16" s="9">
        <f t="shared" ref="H16:H27" si="0">G16*18</f>
        <v>0</v>
      </c>
    </row>
    <row r="17" spans="1:8" x14ac:dyDescent="0.3">
      <c r="A17" s="1"/>
      <c r="B17" s="1"/>
      <c r="C17" s="33"/>
      <c r="D17" s="33"/>
      <c r="E17" s="34"/>
      <c r="F17" s="34"/>
      <c r="G17" s="9">
        <f t="shared" ref="G17:G27" si="1">E17/40*F17</f>
        <v>0</v>
      </c>
      <c r="H17" s="9">
        <f t="shared" si="0"/>
        <v>0</v>
      </c>
    </row>
    <row r="18" spans="1:8" x14ac:dyDescent="0.3">
      <c r="A18" s="1"/>
      <c r="B18" s="1"/>
      <c r="C18" s="33"/>
      <c r="D18" s="33"/>
      <c r="E18" s="34"/>
      <c r="F18" s="34"/>
      <c r="G18" s="9">
        <f t="shared" si="1"/>
        <v>0</v>
      </c>
      <c r="H18" s="9">
        <f t="shared" si="0"/>
        <v>0</v>
      </c>
    </row>
    <row r="19" spans="1:8" x14ac:dyDescent="0.3">
      <c r="A19" s="1"/>
      <c r="B19" s="1"/>
      <c r="C19" s="33"/>
      <c r="D19" s="33"/>
      <c r="E19" s="34"/>
      <c r="F19" s="34"/>
      <c r="G19" s="9">
        <f t="shared" si="1"/>
        <v>0</v>
      </c>
      <c r="H19" s="9">
        <f t="shared" si="0"/>
        <v>0</v>
      </c>
    </row>
    <row r="20" spans="1:8" x14ac:dyDescent="0.3">
      <c r="A20" s="1"/>
      <c r="B20" s="1"/>
      <c r="C20" s="33"/>
      <c r="D20" s="33"/>
      <c r="E20" s="34"/>
      <c r="F20" s="34"/>
      <c r="G20" s="9">
        <f t="shared" si="1"/>
        <v>0</v>
      </c>
      <c r="H20" s="9">
        <f t="shared" si="0"/>
        <v>0</v>
      </c>
    </row>
    <row r="21" spans="1:8" x14ac:dyDescent="0.3">
      <c r="A21" s="1"/>
      <c r="B21" s="1"/>
      <c r="C21" s="33"/>
      <c r="D21" s="33"/>
      <c r="E21" s="34"/>
      <c r="F21" s="34"/>
      <c r="G21" s="9">
        <f t="shared" si="1"/>
        <v>0</v>
      </c>
      <c r="H21" s="9">
        <f t="shared" si="0"/>
        <v>0</v>
      </c>
    </row>
    <row r="22" spans="1:8" x14ac:dyDescent="0.3">
      <c r="A22" s="1"/>
      <c r="B22" s="1"/>
      <c r="C22" s="33"/>
      <c r="D22" s="33"/>
      <c r="E22" s="34"/>
      <c r="F22" s="34"/>
      <c r="G22" s="9">
        <f t="shared" si="1"/>
        <v>0</v>
      </c>
      <c r="H22" s="9">
        <f t="shared" si="0"/>
        <v>0</v>
      </c>
    </row>
    <row r="23" spans="1:8" x14ac:dyDescent="0.3">
      <c r="A23" s="1"/>
      <c r="B23" s="1"/>
      <c r="C23" s="33"/>
      <c r="D23" s="33"/>
      <c r="E23" s="34"/>
      <c r="F23" s="34"/>
      <c r="G23" s="9">
        <f t="shared" si="1"/>
        <v>0</v>
      </c>
      <c r="H23" s="9">
        <f t="shared" si="0"/>
        <v>0</v>
      </c>
    </row>
    <row r="24" spans="1:8" x14ac:dyDescent="0.3">
      <c r="A24" s="1"/>
      <c r="B24" s="1"/>
      <c r="C24" s="33"/>
      <c r="D24" s="33"/>
      <c r="E24" s="34"/>
      <c r="F24" s="34"/>
      <c r="G24" s="9">
        <f t="shared" si="1"/>
        <v>0</v>
      </c>
      <c r="H24" s="9">
        <f t="shared" si="0"/>
        <v>0</v>
      </c>
    </row>
    <row r="25" spans="1:8" x14ac:dyDescent="0.3">
      <c r="A25" s="1"/>
      <c r="B25" s="1"/>
      <c r="C25" s="33"/>
      <c r="D25" s="33"/>
      <c r="E25" s="34"/>
      <c r="F25" s="34"/>
      <c r="G25" s="9">
        <f t="shared" si="1"/>
        <v>0</v>
      </c>
      <c r="H25" s="9">
        <f t="shared" si="0"/>
        <v>0</v>
      </c>
    </row>
    <row r="26" spans="1:8" x14ac:dyDescent="0.3">
      <c r="A26" s="1"/>
      <c r="B26" s="1"/>
      <c r="C26" s="33"/>
      <c r="D26" s="33"/>
      <c r="E26" s="34"/>
      <c r="F26" s="34"/>
      <c r="G26" s="9">
        <f t="shared" si="1"/>
        <v>0</v>
      </c>
      <c r="H26" s="9">
        <f t="shared" si="0"/>
        <v>0</v>
      </c>
    </row>
    <row r="27" spans="1:8" ht="15" thickBot="1" x14ac:dyDescent="0.35">
      <c r="A27" s="1"/>
      <c r="B27" s="1"/>
      <c r="C27" s="33"/>
      <c r="D27" s="33"/>
      <c r="E27" s="33"/>
      <c r="F27" s="34"/>
      <c r="G27" s="9">
        <f t="shared" si="1"/>
        <v>0</v>
      </c>
      <c r="H27" s="9">
        <f t="shared" si="0"/>
        <v>0</v>
      </c>
    </row>
    <row r="28" spans="1:8" ht="15" thickBot="1" x14ac:dyDescent="0.35">
      <c r="A28" s="1"/>
      <c r="B28" s="1"/>
      <c r="C28" s="20" t="s">
        <v>0</v>
      </c>
      <c r="D28" s="21"/>
      <c r="E28" s="21"/>
      <c r="F28" s="21"/>
      <c r="G28" s="21"/>
      <c r="H28" s="22">
        <f>SUM(H15:H27)</f>
        <v>0</v>
      </c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ht="15.6" x14ac:dyDescent="0.3">
      <c r="A31" s="1"/>
      <c r="B31" s="1"/>
      <c r="C31" s="23" t="s">
        <v>36</v>
      </c>
      <c r="D31" s="14"/>
      <c r="E31" s="14" t="s">
        <v>25</v>
      </c>
      <c r="F31" s="14" t="s">
        <v>26</v>
      </c>
      <c r="G31" s="14" t="s">
        <v>27</v>
      </c>
      <c r="H31" s="14" t="s">
        <v>28</v>
      </c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 t="s">
        <v>34</v>
      </c>
      <c r="D33" s="1" t="s">
        <v>33</v>
      </c>
      <c r="E33" s="34"/>
      <c r="F33" s="34"/>
      <c r="G33" s="34"/>
      <c r="H33" s="34"/>
    </row>
    <row r="34" spans="1:8" x14ac:dyDescent="0.3">
      <c r="A34" s="1"/>
      <c r="B34" s="1"/>
      <c r="C34" s="1" t="s">
        <v>35</v>
      </c>
      <c r="D34" s="1" t="s">
        <v>8</v>
      </c>
      <c r="E34" s="34"/>
      <c r="F34" s="34"/>
      <c r="G34" s="34"/>
      <c r="H34" s="34"/>
    </row>
    <row r="35" spans="1:8" x14ac:dyDescent="0.3">
      <c r="A35" s="1"/>
      <c r="B35" s="1"/>
      <c r="C35" s="1" t="s">
        <v>37</v>
      </c>
      <c r="D35" s="1"/>
      <c r="E35" s="34"/>
      <c r="F35" s="34"/>
      <c r="G35" s="34"/>
      <c r="H35" s="34"/>
    </row>
    <row r="36" spans="1:8" x14ac:dyDescent="0.3">
      <c r="A36" s="1"/>
      <c r="B36" s="1"/>
      <c r="C36" s="1" t="s">
        <v>38</v>
      </c>
      <c r="D36" s="1"/>
      <c r="E36" s="34"/>
      <c r="F36" s="34"/>
      <c r="G36" s="34"/>
      <c r="H36" s="34"/>
    </row>
    <row r="37" spans="1:8" ht="15" thickBot="1" x14ac:dyDescent="0.35">
      <c r="A37" s="1"/>
      <c r="B37" s="1"/>
      <c r="C37" s="1" t="s">
        <v>39</v>
      </c>
      <c r="D37" s="1"/>
      <c r="E37" s="34"/>
      <c r="F37" s="34"/>
      <c r="G37" s="34"/>
      <c r="H37" s="34"/>
    </row>
    <row r="38" spans="1:8" ht="15" thickBot="1" x14ac:dyDescent="0.35">
      <c r="A38" s="1"/>
      <c r="B38" s="1"/>
      <c r="C38" s="16" t="s">
        <v>6</v>
      </c>
      <c r="D38" s="17"/>
      <c r="E38" s="18">
        <f>SUM(E33:E37)</f>
        <v>0</v>
      </c>
      <c r="F38" s="18">
        <f>SUM(F33:F37)</f>
        <v>0</v>
      </c>
      <c r="G38" s="18">
        <f>SUM(G33:G37)</f>
        <v>0</v>
      </c>
      <c r="H38" s="18">
        <f>SUM(H33:H37)</f>
        <v>0</v>
      </c>
    </row>
    <row r="39" spans="1:8" x14ac:dyDescent="0.3">
      <c r="A39" s="1"/>
      <c r="B39" s="1"/>
      <c r="C39" s="1"/>
      <c r="D39" s="1"/>
      <c r="E39" s="9"/>
      <c r="F39" s="38"/>
      <c r="G39" s="38"/>
      <c r="H39" s="9"/>
    </row>
    <row r="40" spans="1:8" ht="15.6" x14ac:dyDescent="0.3">
      <c r="A40" s="1"/>
      <c r="B40" s="1"/>
      <c r="C40" s="23" t="s">
        <v>40</v>
      </c>
      <c r="D40" s="14"/>
      <c r="E40" s="15" t="s">
        <v>25</v>
      </c>
      <c r="F40" s="15" t="s">
        <v>26</v>
      </c>
      <c r="G40" s="15" t="s">
        <v>27</v>
      </c>
      <c r="H40" s="15" t="s">
        <v>28</v>
      </c>
    </row>
    <row r="41" spans="1:8" x14ac:dyDescent="0.3">
      <c r="A41" s="1"/>
      <c r="B41" s="1"/>
      <c r="C41" s="1"/>
      <c r="D41" s="1"/>
      <c r="E41" s="9"/>
      <c r="F41" s="9"/>
      <c r="G41" s="9"/>
      <c r="H41" s="9"/>
    </row>
    <row r="42" spans="1:8" x14ac:dyDescent="0.3">
      <c r="A42" s="1"/>
      <c r="B42" s="1"/>
      <c r="C42" s="1" t="s">
        <v>29</v>
      </c>
      <c r="D42" s="1"/>
      <c r="E42" s="34"/>
      <c r="F42" s="34"/>
      <c r="G42" s="34"/>
      <c r="H42" s="34"/>
    </row>
    <row r="43" spans="1:8" x14ac:dyDescent="0.3">
      <c r="A43" s="1"/>
      <c r="B43" s="1"/>
      <c r="C43" s="1" t="s">
        <v>5</v>
      </c>
      <c r="D43" s="1" t="s">
        <v>30</v>
      </c>
      <c r="E43" s="34"/>
      <c r="F43" s="34"/>
      <c r="G43" s="34"/>
      <c r="H43" s="34"/>
    </row>
    <row r="44" spans="1:8" x14ac:dyDescent="0.3">
      <c r="A44" s="1"/>
      <c r="B44" s="1"/>
      <c r="C44" s="1" t="s">
        <v>32</v>
      </c>
      <c r="D44" s="1" t="s">
        <v>31</v>
      </c>
      <c r="E44" s="34"/>
      <c r="F44" s="34"/>
      <c r="G44" s="34"/>
      <c r="H44" s="34"/>
    </row>
    <row r="45" spans="1:8" ht="15" thickBot="1" x14ac:dyDescent="0.35">
      <c r="A45" s="1"/>
      <c r="B45" s="1"/>
      <c r="C45" s="1" t="s">
        <v>20</v>
      </c>
      <c r="D45" s="1"/>
      <c r="E45" s="34"/>
      <c r="F45" s="34"/>
      <c r="G45" s="34"/>
      <c r="H45" s="34"/>
    </row>
    <row r="46" spans="1:8" ht="15" thickBot="1" x14ac:dyDescent="0.35">
      <c r="A46" s="1"/>
      <c r="B46" s="1"/>
      <c r="C46" s="16" t="s">
        <v>6</v>
      </c>
      <c r="D46" s="17"/>
      <c r="E46" s="18">
        <f>SUM(E42:E45)</f>
        <v>0</v>
      </c>
      <c r="F46" s="18">
        <f>SUM(F42:F45)</f>
        <v>0</v>
      </c>
      <c r="G46" s="18">
        <f>SUM(G42:G45)</f>
        <v>0</v>
      </c>
      <c r="H46" s="18">
        <f>SUM(H42:H45)</f>
        <v>0</v>
      </c>
    </row>
    <row r="47" spans="1:8" x14ac:dyDescent="0.3">
      <c r="A47" s="1"/>
      <c r="B47" s="1"/>
      <c r="C47" s="1"/>
      <c r="D47" s="1"/>
      <c r="E47" s="9"/>
      <c r="F47" s="9"/>
      <c r="G47" s="9"/>
      <c r="H47" s="9"/>
    </row>
    <row r="48" spans="1:8" ht="15.6" x14ac:dyDescent="0.3">
      <c r="A48" s="1"/>
      <c r="B48" s="1"/>
      <c r="C48" s="23" t="s">
        <v>17</v>
      </c>
      <c r="D48" s="14"/>
      <c r="E48" s="15" t="s">
        <v>25</v>
      </c>
      <c r="F48" s="15" t="s">
        <v>26</v>
      </c>
      <c r="G48" s="15" t="s">
        <v>27</v>
      </c>
      <c r="H48" s="15" t="s">
        <v>28</v>
      </c>
    </row>
    <row r="49" spans="1:8" x14ac:dyDescent="0.3">
      <c r="A49" s="1"/>
      <c r="B49" s="1"/>
      <c r="C49" s="1" t="s">
        <v>18</v>
      </c>
      <c r="D49" s="1"/>
      <c r="E49" s="34"/>
      <c r="F49" s="34"/>
      <c r="G49" s="34"/>
      <c r="H49" s="34"/>
    </row>
    <row r="50" spans="1:8" ht="15" thickBot="1" x14ac:dyDescent="0.35">
      <c r="A50" s="1"/>
      <c r="B50" s="1"/>
      <c r="C50" s="1" t="s">
        <v>19</v>
      </c>
      <c r="D50" s="1"/>
      <c r="E50" s="34"/>
      <c r="F50" s="34"/>
      <c r="G50" s="34"/>
      <c r="H50" s="34"/>
    </row>
    <row r="51" spans="1:8" ht="15" thickBot="1" x14ac:dyDescent="0.35">
      <c r="A51" s="1"/>
      <c r="B51" s="1"/>
      <c r="C51" s="16" t="s">
        <v>6</v>
      </c>
      <c r="D51" s="17"/>
      <c r="E51" s="18">
        <f>SUM(E49:E50)</f>
        <v>0</v>
      </c>
      <c r="F51" s="18">
        <f>SUM(F49:F50)</f>
        <v>0</v>
      </c>
      <c r="G51" s="18">
        <f>SUM(G49:G50)</f>
        <v>0</v>
      </c>
      <c r="H51" s="18">
        <f>SUM(H49:H50)</f>
        <v>0</v>
      </c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ht="15.6" x14ac:dyDescent="0.3">
      <c r="A53" s="1"/>
      <c r="B53" s="1"/>
      <c r="C53" s="23" t="s">
        <v>52</v>
      </c>
      <c r="D53" s="14"/>
      <c r="E53" s="15" t="s">
        <v>25</v>
      </c>
      <c r="F53" s="15" t="s">
        <v>26</v>
      </c>
      <c r="G53" s="15" t="s">
        <v>27</v>
      </c>
      <c r="H53" s="15" t="s">
        <v>28</v>
      </c>
    </row>
    <row r="54" spans="1:8" x14ac:dyDescent="0.3">
      <c r="A54" s="1"/>
      <c r="B54" s="1"/>
      <c r="C54" s="1" t="s">
        <v>63</v>
      </c>
      <c r="D54" s="1" t="s">
        <v>64</v>
      </c>
      <c r="E54" s="34"/>
      <c r="F54" s="34"/>
      <c r="G54" s="34"/>
      <c r="H54" s="34"/>
    </row>
    <row r="55" spans="1:8" ht="15" thickBot="1" x14ac:dyDescent="0.35">
      <c r="A55" s="1"/>
      <c r="B55" s="1"/>
      <c r="C55" s="1" t="s">
        <v>65</v>
      </c>
      <c r="D55" s="1" t="s">
        <v>66</v>
      </c>
      <c r="E55" s="34"/>
      <c r="F55" s="34"/>
      <c r="G55" s="34"/>
      <c r="H55" s="34"/>
    </row>
    <row r="56" spans="1:8" ht="15" thickBot="1" x14ac:dyDescent="0.35">
      <c r="A56" s="1"/>
      <c r="B56" s="1"/>
      <c r="C56" s="16" t="s">
        <v>6</v>
      </c>
      <c r="D56" s="17"/>
      <c r="E56" s="18">
        <f>SUM(E54:E55)</f>
        <v>0</v>
      </c>
      <c r="F56" s="18">
        <f>SUM(F54:F55)</f>
        <v>0</v>
      </c>
      <c r="G56" s="18">
        <f>SUM(G54:G55)</f>
        <v>0</v>
      </c>
      <c r="H56" s="18">
        <f>SUM(H54:H55)</f>
        <v>0</v>
      </c>
    </row>
    <row r="57" spans="1:8" s="1" customFormat="1" x14ac:dyDescent="0.3"/>
    <row r="58" spans="1:8" s="1" customFormat="1" x14ac:dyDescent="0.3"/>
    <row r="59" spans="1:8" s="1" customFormat="1" x14ac:dyDescent="0.3"/>
    <row r="60" spans="1:8" s="1" customFormat="1" x14ac:dyDescent="0.3"/>
    <row r="61" spans="1:8" s="1" customFormat="1" x14ac:dyDescent="0.3"/>
    <row r="62" spans="1:8" s="1" customFormat="1" x14ac:dyDescent="0.3"/>
    <row r="63" spans="1:8" s="1" customFormat="1" x14ac:dyDescent="0.3"/>
    <row r="64" spans="1:8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sheetProtection algorithmName="SHA-512" hashValue="TZocP56V0jdVnO04ZM9QIXGm04Rl+h6VILaj+/DF5zLY+epy7yprjRY4weLrLuQbZD7ZjHSbAdSMnroxIspnJA==" saltValue="fwqgdLzLMftrve/doNd1Og==" spinCount="100000" sheet="1" objects="1" scenarios="1" selectLockedCells="1" selectUnlockedCells="1"/>
  <dataValidations count="1">
    <dataValidation type="decimal" allowBlank="1" showInputMessage="1" showErrorMessage="1" error="max 40 hrs / week_x000a_" sqref="F15:F27" xr:uid="{513C0D6B-2709-44F1-8719-28B12265D578}">
      <formula1>0</formula1>
      <formula2>40</formula2>
    </dataValidation>
  </dataValidation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Footer>&amp;L&amp;Z&amp;F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2F2EAF-9724-4E7F-86ED-32BA7DA7E4A9}">
          <x14:formula1>
            <xm:f>Tabelle1!$A$1:$A$9</xm:f>
          </x14:formula1>
          <xm:sqref>C15:C27</xm:sqref>
        </x14:dataValidation>
        <x14:dataValidation type="list" allowBlank="1" showInputMessage="1" showErrorMessage="1" xr:uid="{6FB01482-2470-455B-8641-504F7DDB21C6}">
          <x14:formula1>
            <xm:f>Tabelle1!$C$1:$C$3</xm:f>
          </x14:formula1>
          <xm:sqref>D15:D27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8E55-33AA-4C63-99E6-83A83BBE9A3C}">
  <dimension ref="A1:C9"/>
  <sheetViews>
    <sheetView workbookViewId="0">
      <selection activeCell="D9" sqref="D9"/>
    </sheetView>
  </sheetViews>
  <sheetFormatPr baseColWidth="10" defaultRowHeight="14.4" x14ac:dyDescent="0.3"/>
  <sheetData>
    <row r="1" spans="1:3" x14ac:dyDescent="0.3">
      <c r="A1" t="s">
        <v>24</v>
      </c>
    </row>
    <row r="2" spans="1:3" x14ac:dyDescent="0.3">
      <c r="A2" t="s">
        <v>16</v>
      </c>
      <c r="C2" t="s">
        <v>71</v>
      </c>
    </row>
    <row r="3" spans="1:3" x14ac:dyDescent="0.3">
      <c r="A3" t="s">
        <v>69</v>
      </c>
      <c r="C3" t="s">
        <v>14</v>
      </c>
    </row>
    <row r="4" spans="1:3" x14ac:dyDescent="0.3">
      <c r="A4" t="s">
        <v>2</v>
      </c>
    </row>
    <row r="5" spans="1:3" x14ac:dyDescent="0.3">
      <c r="A5" t="s">
        <v>21</v>
      </c>
    </row>
    <row r="6" spans="1:3" x14ac:dyDescent="0.3">
      <c r="A6" t="s">
        <v>22</v>
      </c>
    </row>
    <row r="7" spans="1:3" x14ac:dyDescent="0.3">
      <c r="A7" t="s">
        <v>70</v>
      </c>
    </row>
    <row r="8" spans="1:3" x14ac:dyDescent="0.3">
      <c r="A8" t="s">
        <v>3</v>
      </c>
    </row>
    <row r="9" spans="1:3" x14ac:dyDescent="0.3">
      <c r="A9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1EF618947FE7449B6E4B363611CEDA" ma:contentTypeVersion="3" ma:contentTypeDescription="Ein neues Dokument erstellen." ma:contentTypeScope="" ma:versionID="885b771e33ab98e929bd77d0382a73f2">
  <xsd:schema xmlns:xsd="http://www.w3.org/2001/XMLSchema" xmlns:xs="http://www.w3.org/2001/XMLSchema" xmlns:p="http://schemas.microsoft.com/office/2006/metadata/properties" xmlns:ns2="3a4071c2-f1f4-4763-9f59-5fe70f9feda5" targetNamespace="http://schemas.microsoft.com/office/2006/metadata/properties" ma:root="true" ma:fieldsID="b6ab4dcfba7e00b4a3ed74acf9a2649c" ns2:_="">
    <xsd:import namespace="3a4071c2-f1f4-4763-9f59-5fe70f9fed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071c2-f1f4-4763-9f59-5fe70f9fed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5DD74-8934-41DB-9D38-4AA9118C6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377036-584A-4FF2-9D35-A3A8E054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4071c2-f1f4-4763-9f59-5fe70f9fed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Overview</vt:lpstr>
      <vt:lpstr>Detailled expenditures</vt:lpstr>
      <vt:lpstr>Guide</vt:lpstr>
      <vt:lpstr>Tabelle1</vt:lpstr>
      <vt:lpstr>'Detailled expenditures'!Druckbereich</vt:lpstr>
      <vt:lpstr>Guide!Druckbereich</vt:lpstr>
      <vt:lpstr>Overview!Druckbereich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Wolfsberger Kurt</dc:creator>
  <cp:lastModifiedBy>Alias Sherin</cp:lastModifiedBy>
  <cp:lastPrinted>2023-01-19T08:47:05Z</cp:lastPrinted>
  <dcterms:created xsi:type="dcterms:W3CDTF">2019-03-12T09:03:27Z</dcterms:created>
  <dcterms:modified xsi:type="dcterms:W3CDTF">2023-04-28T08:00:07Z</dcterms:modified>
</cp:coreProperties>
</file>